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esktop\DICIEMBRE INFORMACIONES TRANSPARENCIA\FINANZAS\"/>
    </mc:Choice>
  </mc:AlternateContent>
  <bookViews>
    <workbookView xWindow="0" yWindow="0" windowWidth="19200" windowHeight="8020"/>
  </bookViews>
  <sheets>
    <sheet name="FONDO 9995" sheetId="2" r:id="rId1"/>
    <sheet name="fondo 100" sheetId="3" r:id="rId2"/>
  </sheets>
  <definedNames>
    <definedName name="_xlnm.Print_Area" localSheetId="1">'fondo 100'!$A$1:$G$89</definedName>
    <definedName name="_xlnm.Print_Area" localSheetId="0">'FONDO 9995'!$A$1:$F$90</definedName>
    <definedName name="_xlnm.Print_Titles" localSheetId="1">'fondo 100'!$1:$7</definedName>
    <definedName name="_xlnm.Print_Titles" localSheetId="0">'FONDO 9995'!$2:$7</definedName>
  </definedNames>
  <calcPr calcId="152511"/>
</workbook>
</file>

<file path=xl/calcChain.xml><?xml version="1.0" encoding="utf-8"?>
<calcChain xmlns="http://schemas.openxmlformats.org/spreadsheetml/2006/main">
  <c r="F51" i="3" l="1"/>
  <c r="F61" i="2" l="1"/>
  <c r="F51" i="2"/>
  <c r="F43" i="2"/>
  <c r="F35" i="2"/>
  <c r="F25" i="2"/>
  <c r="F15" i="2"/>
  <c r="F9" i="2"/>
  <c r="F25" i="3"/>
  <c r="F15" i="3"/>
  <c r="F9" i="3"/>
  <c r="F73" i="3" l="1"/>
  <c r="F73" i="2"/>
  <c r="E69" i="3" l="1"/>
  <c r="D69" i="3"/>
  <c r="C69" i="3"/>
  <c r="B69" i="3"/>
  <c r="E66" i="3"/>
  <c r="D66" i="3"/>
  <c r="C66" i="3"/>
  <c r="B66" i="3"/>
  <c r="E61" i="3"/>
  <c r="D61" i="3"/>
  <c r="C61" i="3"/>
  <c r="B61" i="3"/>
  <c r="E51" i="3"/>
  <c r="D51" i="3"/>
  <c r="C51" i="3"/>
  <c r="B51" i="3"/>
  <c r="E43" i="3"/>
  <c r="D43" i="3"/>
  <c r="C43" i="3"/>
  <c r="B43" i="3"/>
  <c r="E35" i="3"/>
  <c r="D35" i="3"/>
  <c r="C35" i="3"/>
  <c r="B35" i="3"/>
  <c r="E25" i="3"/>
  <c r="D25" i="3"/>
  <c r="C25" i="3"/>
  <c r="B25" i="3"/>
  <c r="E15" i="3"/>
  <c r="D15" i="3"/>
  <c r="C15" i="3"/>
  <c r="B15" i="3"/>
  <c r="E9" i="3"/>
  <c r="E73" i="3" s="1"/>
  <c r="D9" i="3"/>
  <c r="D73" i="3" s="1"/>
  <c r="C9" i="3"/>
  <c r="C73" i="3" s="1"/>
  <c r="B9" i="3"/>
  <c r="B73" i="3" s="1"/>
  <c r="E69" i="2"/>
  <c r="D69" i="2"/>
  <c r="C69" i="2"/>
  <c r="B69" i="2"/>
  <c r="E66" i="2"/>
  <c r="D66" i="2"/>
  <c r="C66" i="2"/>
  <c r="B66" i="2"/>
  <c r="E61" i="2"/>
  <c r="D61" i="2"/>
  <c r="C61" i="2"/>
  <c r="B61" i="2"/>
  <c r="E51" i="2"/>
  <c r="D51" i="2"/>
  <c r="C51" i="2"/>
  <c r="B51" i="2"/>
  <c r="E43" i="2"/>
  <c r="D43" i="2"/>
  <c r="C43" i="2"/>
  <c r="B43" i="2"/>
  <c r="E35" i="2"/>
  <c r="D35" i="2"/>
  <c r="C35" i="2"/>
  <c r="B35" i="2"/>
  <c r="E25" i="2"/>
  <c r="D25" i="2"/>
  <c r="C25" i="2"/>
  <c r="B25" i="2"/>
  <c r="E15" i="2"/>
  <c r="D15" i="2"/>
  <c r="C15" i="2"/>
  <c r="B15" i="2"/>
  <c r="E9" i="2"/>
  <c r="E73" i="2" s="1"/>
  <c r="D9" i="2"/>
  <c r="C9" i="2"/>
  <c r="C73" i="2" s="1"/>
  <c r="B9" i="2"/>
  <c r="B73" i="2" l="1"/>
  <c r="D73" i="2"/>
</calcChain>
</file>

<file path=xl/sharedStrings.xml><?xml version="1.0" encoding="utf-8"?>
<sst xmlns="http://schemas.openxmlformats.org/spreadsheetml/2006/main" count="178" uniqueCount="90">
  <si>
    <t>En RD$</t>
  </si>
  <si>
    <t>Detalle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</si>
  <si>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</si>
  <si>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</si>
  <si>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</si>
  <si>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</si>
  <si>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</si>
  <si>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</si>
  <si>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</si>
  <si>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</si>
  <si>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</si>
  <si>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</si>
  <si>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</si>
  <si>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</si>
  <si>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</si>
  <si>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</si>
  <si>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</si>
  <si>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</si>
  <si>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</si>
  <si>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</si>
  <si>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</si>
  <si>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</si>
  <si>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</si>
  <si>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</si>
  <si>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</si>
  <si>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</si>
  <si>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</si>
  <si>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</si>
  <si>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</si>
  <si>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</si>
  <si>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</si>
  <si>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</si>
  <si>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</si>
  <si>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</si>
  <si>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</si>
  <si>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</si>
  <si>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</si>
  <si>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</si>
  <si>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</si>
  <si>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</si>
  <si>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</si>
  <si>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</si>
  <si>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</si>
  <si>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</si>
  <si>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</si>
  <si>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</si>
  <si>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</si>
  <si>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</si>
  <si>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</si>
  <si>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</si>
  <si>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</si>
  <si>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</si>
  <si>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</si>
  <si>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</si>
  <si>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</si>
  <si>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</si>
  <si>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</si>
  <si>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</si>
  <si>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</si>
  <si>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</si>
  <si>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</si>
  <si>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</si>
  <si>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</si>
  <si>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</si>
  <si>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</si>
  <si>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</si>
  <si>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</si>
  <si>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</si>
  <si>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</si>
  <si>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</si>
  <si>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</si>
  <si>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</si>
  <si>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</si>
  <si>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</si>
  <si>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</si>
  <si>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</si>
  <si>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</si>
  <si>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</si>
  <si>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</si>
  <si>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</si>
  <si>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</si>
  <si>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</si>
  <si>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</si>
  <si>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HOSPITAL GENERAL REGIONAL DR. MARCELINO VELEZ SANTANA</t>
  </si>
  <si>
    <t>Ejecución de Gastos  FONDO 100 2022</t>
  </si>
  <si>
    <t>Ejecución de Gastos  VENTA SERVICIOS  2022</t>
  </si>
  <si>
    <t>YUDELKIS GABRIEL</t>
  </si>
  <si>
    <t>AUXILIAR DE CONTABILIDAD</t>
  </si>
  <si>
    <t>Realizado Por: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</si>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</sst>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(* #.##0.00_);_(* \(#.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6" fontId="8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wrapText="1"/>
    </xf>
    <xf numFmtId="164" fontId="3" fillId="0" borderId="1" xfId="1" applyFont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0" fillId="0" borderId="2" xfId="1" applyFont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4" fillId="4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6" fillId="2" borderId="2" xfId="0" applyFont="1" applyFill="1" applyBorder="1" applyAlignment="1">
      <alignment horizontal="left" vertical="center" wrapText="1"/>
    </xf>
    <xf numFmtId="164" fontId="4" fillId="0" borderId="2" xfId="1" applyFont="1" applyBorder="1" applyAlignment="1">
      <alignment vertical="center" wrapText="1"/>
    </xf>
    <xf numFmtId="164" fontId="0" fillId="0" borderId="2" xfId="1" applyFont="1" applyBorder="1"/>
    <xf numFmtId="164" fontId="4" fillId="2" borderId="2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6" fillId="2" borderId="2" xfId="0" applyFont="1" applyFill="1" applyBorder="1" applyAlignment="1">
      <alignment horizontal="center" vertical="center"/>
    </xf>
    <xf numFmtId="164" fontId="4" fillId="0" borderId="2" xfId="1" applyFont="1" applyBorder="1" applyAlignment="1">
      <alignment horizontal="left" vertical="center"/>
    </xf>
    <xf numFmtId="164" fontId="4" fillId="3" borderId="2" xfId="1" applyFont="1" applyFill="1" applyBorder="1" applyAlignment="1"/>
    <xf numFmtId="164" fontId="0" fillId="0" borderId="2" xfId="1" applyFont="1" applyBorder="1" applyAlignment="1">
      <alignment vertical="center"/>
    </xf>
    <xf numFmtId="164" fontId="4" fillId="4" borderId="2" xfId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0" fillId="0" borderId="2" xfId="0" applyBorder="1" applyAlignment="1"/>
    <xf numFmtId="165" fontId="4" fillId="4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4" fontId="3" fillId="0" borderId="0" xfId="1" applyFont="1" applyAlignment="1"/>
    <xf numFmtId="0" fontId="3" fillId="0" borderId="0" xfId="0" applyFont="1" applyAlignment="1"/>
    <xf numFmtId="164" fontId="3" fillId="0" borderId="1" xfId="1" applyFont="1" applyBorder="1" applyAlignment="1"/>
    <xf numFmtId="0" fontId="5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/>
    <xf numFmtId="164" fontId="0" fillId="0" borderId="2" xfId="1" applyFont="1" applyFill="1" applyBorder="1" applyAlignment="1">
      <alignment vertical="center" wrapText="1"/>
    </xf>
    <xf numFmtId="0" fontId="0" fillId="0" borderId="0" xfId="0" applyFont="1" applyBorder="1" applyAlignment="1"/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Millares 2 2" xfId="4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22991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22991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7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9550"/>
          <a:ext cx="1009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8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61950"/>
          <a:ext cx="13430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6</xdr:col>
      <xdr:colOff>24093</xdr:colOff>
      <xdr:row>131</xdr:row>
      <xdr:rowOff>175372</xdr:rowOff>
    </xdr:to>
    <xdr:pic>
      <xdr:nvPicPr>
        <xdr:cNvPr id="6" name="5 Imagen" descr="CARTA TRANSPARENCIA DICIEMBRE 20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631150"/>
          <a:ext cx="6701118" cy="79001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276725" y="190500"/>
          <a:ext cx="0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276725" y="190500"/>
          <a:ext cx="0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142875</xdr:rowOff>
    </xdr:from>
    <xdr:to>
      <xdr:col>0</xdr:col>
      <xdr:colOff>933450</xdr:colOff>
      <xdr:row>5</xdr:row>
      <xdr:rowOff>47625</xdr:rowOff>
    </xdr:to>
    <xdr:pic>
      <xdr:nvPicPr>
        <xdr:cNvPr id="5" name="4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81000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904875</xdr:colOff>
      <xdr:row>2</xdr:row>
      <xdr:rowOff>47624</xdr:rowOff>
    </xdr:from>
    <xdr:to>
      <xdr:col>6</xdr:col>
      <xdr:colOff>238125</xdr:colOff>
      <xdr:row>4</xdr:row>
      <xdr:rowOff>142874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23874"/>
          <a:ext cx="11334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7</xdr:col>
      <xdr:colOff>366993</xdr:colOff>
      <xdr:row>131</xdr:row>
      <xdr:rowOff>13447</xdr:rowOff>
    </xdr:to>
    <xdr:pic>
      <xdr:nvPicPr>
        <xdr:cNvPr id="7" name="6 Imagen" descr="CARTA TRANSPARENCIA DICIEMBRE 20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1650325"/>
          <a:ext cx="6701118" cy="7900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"/>
  <sheetViews>
    <sheetView tabSelected="1" workbookViewId="0">
      <selection activeCell="F73" sqref="F73"/>
    </sheetView>
  </sheetViews>
  <sheetFormatPr baseColWidth="10" defaultColWidth="11.453125" defaultRowHeight="14.5" x14ac:dyDescent="0.35"/>
  <cols>
    <col min="1" max="1" width="64.1796875" style="34" customWidth="1"/>
    <col min="2" max="2" width="12.26953125" style="20" hidden="1" customWidth="1"/>
    <col min="3" max="3" width="9.54296875" style="20" hidden="1" customWidth="1"/>
    <col min="4" max="4" width="11.81640625" style="20" hidden="1" customWidth="1"/>
    <col min="5" max="5" width="10.81640625" style="20" hidden="1" customWidth="1"/>
    <col min="6" max="6" width="36" style="20" customWidth="1"/>
    <col min="7" max="16384" width="11.453125" style="20"/>
  </cols>
  <sheetData>
    <row r="2" spans="1:6" ht="18.5" x14ac:dyDescent="0.35">
      <c r="A2" s="37"/>
      <c r="B2" s="33"/>
      <c r="C2" s="33"/>
      <c r="D2" s="33"/>
      <c r="E2" s="33"/>
    </row>
    <row r="3" spans="1:6" ht="15.5" x14ac:dyDescent="0.35">
      <c r="A3" s="49" t="s">
        <v>83</v>
      </c>
      <c r="B3" s="49"/>
      <c r="C3" s="49"/>
      <c r="D3" s="49"/>
      <c r="E3" s="49"/>
      <c r="F3" s="49"/>
    </row>
    <row r="4" spans="1:6" s="19" customFormat="1" ht="19.5" customHeight="1" x14ac:dyDescent="0.35">
      <c r="A4" s="50" t="s">
        <v>85</v>
      </c>
      <c r="B4" s="50"/>
      <c r="C4" s="50"/>
      <c r="D4" s="50"/>
      <c r="E4" s="50"/>
      <c r="F4" s="50"/>
    </row>
    <row r="5" spans="1:6" s="19" customFormat="1" x14ac:dyDescent="0.35">
      <c r="A5" s="51" t="s">
        <v>0</v>
      </c>
      <c r="B5" s="51"/>
      <c r="C5" s="51"/>
      <c r="D5" s="51"/>
      <c r="E5" s="51"/>
      <c r="F5" s="51"/>
    </row>
    <row r="6" spans="1:6" x14ac:dyDescent="0.35">
      <c r="A6" s="42"/>
      <c r="B6" s="42"/>
      <c r="C6" s="42"/>
      <c r="D6" s="42"/>
      <c r="E6" s="42"/>
      <c r="F6" s="42"/>
    </row>
    <row r="7" spans="1:6" ht="15.5" x14ac:dyDescent="0.35">
      <c r="A7" s="4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5" t="s">
        <v>89</v>
      </c>
    </row>
    <row r="8" spans="1:6" x14ac:dyDescent="0.35">
      <c r="A8" s="6" t="s">
        <v>6</v>
      </c>
      <c r="B8" s="22"/>
      <c r="C8" s="22"/>
      <c r="D8" s="22"/>
      <c r="E8" s="22"/>
      <c r="F8" s="7"/>
    </row>
    <row r="9" spans="1:6" x14ac:dyDescent="0.35">
      <c r="A9" s="8" t="s">
        <v>7</v>
      </c>
      <c r="B9" s="23">
        <f t="shared" ref="B9:E9" si="0">SUM(B10:B14)</f>
        <v>0</v>
      </c>
      <c r="C9" s="23">
        <f t="shared" si="0"/>
        <v>0</v>
      </c>
      <c r="D9" s="23">
        <f t="shared" si="0"/>
        <v>0</v>
      </c>
      <c r="E9" s="23">
        <f t="shared" si="0"/>
        <v>0</v>
      </c>
      <c r="F9" s="9">
        <f>SUM(F10:F14)</f>
        <v>6743940.9100000001</v>
      </c>
    </row>
    <row r="10" spans="1:6" x14ac:dyDescent="0.35">
      <c r="A10" s="35" t="s">
        <v>8</v>
      </c>
      <c r="B10" s="24"/>
      <c r="C10" s="24"/>
      <c r="D10" s="24"/>
      <c r="E10" s="24"/>
      <c r="F10" s="11">
        <v>6400740.9100000001</v>
      </c>
    </row>
    <row r="11" spans="1:6" x14ac:dyDescent="0.35">
      <c r="A11" s="35" t="s">
        <v>9</v>
      </c>
      <c r="B11" s="24"/>
      <c r="C11" s="24"/>
      <c r="D11" s="24"/>
      <c r="E11" s="24"/>
      <c r="F11" s="11"/>
    </row>
    <row r="12" spans="1:6" x14ac:dyDescent="0.35">
      <c r="A12" s="35" t="s">
        <v>10</v>
      </c>
      <c r="B12" s="24"/>
      <c r="C12" s="24"/>
      <c r="D12" s="24"/>
      <c r="E12" s="24"/>
      <c r="F12" s="11">
        <v>343200</v>
      </c>
    </row>
    <row r="13" spans="1:6" x14ac:dyDescent="0.35">
      <c r="A13" s="35" t="s">
        <v>11</v>
      </c>
      <c r="B13" s="24"/>
      <c r="C13" s="24"/>
      <c r="D13" s="24"/>
      <c r="E13" s="24"/>
      <c r="F13" s="11"/>
    </row>
    <row r="14" spans="1:6" x14ac:dyDescent="0.35">
      <c r="A14" s="35" t="s">
        <v>12</v>
      </c>
      <c r="B14" s="24"/>
      <c r="C14" s="24"/>
      <c r="D14" s="24"/>
      <c r="E14" s="24"/>
      <c r="F14" s="11"/>
    </row>
    <row r="15" spans="1:6" x14ac:dyDescent="0.35">
      <c r="A15" s="8" t="s">
        <v>13</v>
      </c>
      <c r="B15" s="23">
        <f t="shared" ref="B15:E15" si="1">SUM(B16:B24)</f>
        <v>0</v>
      </c>
      <c r="C15" s="23">
        <f t="shared" si="1"/>
        <v>0</v>
      </c>
      <c r="D15" s="23">
        <f t="shared" si="1"/>
        <v>0</v>
      </c>
      <c r="E15" s="23">
        <f t="shared" si="1"/>
        <v>0</v>
      </c>
      <c r="F15" s="9">
        <f>SUM(F16:F24)</f>
        <v>1612750.59</v>
      </c>
    </row>
    <row r="16" spans="1:6" x14ac:dyDescent="0.35">
      <c r="A16" s="35" t="s">
        <v>14</v>
      </c>
      <c r="B16" s="24"/>
      <c r="C16" s="24"/>
      <c r="D16" s="24"/>
      <c r="E16" s="24"/>
      <c r="F16" s="11">
        <v>1034813.67</v>
      </c>
    </row>
    <row r="17" spans="1:6" x14ac:dyDescent="0.35">
      <c r="A17" s="35" t="s">
        <v>15</v>
      </c>
      <c r="B17" s="24"/>
      <c r="C17" s="24"/>
      <c r="D17" s="24"/>
      <c r="E17" s="24"/>
      <c r="F17" s="11">
        <v>177</v>
      </c>
    </row>
    <row r="18" spans="1:6" x14ac:dyDescent="0.35">
      <c r="A18" s="35" t="s">
        <v>16</v>
      </c>
      <c r="B18" s="24"/>
      <c r="C18" s="24"/>
      <c r="D18" s="24"/>
      <c r="E18" s="24"/>
      <c r="F18" s="11"/>
    </row>
    <row r="19" spans="1:6" x14ac:dyDescent="0.35">
      <c r="A19" s="35" t="s">
        <v>17</v>
      </c>
      <c r="B19" s="24"/>
      <c r="C19" s="24"/>
      <c r="D19" s="24"/>
      <c r="E19" s="24"/>
      <c r="F19" s="11">
        <v>25226.42</v>
      </c>
    </row>
    <row r="20" spans="1:6" x14ac:dyDescent="0.35">
      <c r="A20" s="35" t="s">
        <v>18</v>
      </c>
      <c r="B20" s="24"/>
      <c r="C20" s="24"/>
      <c r="D20" s="24"/>
      <c r="E20" s="24"/>
      <c r="F20" s="11"/>
    </row>
    <row r="21" spans="1:6" x14ac:dyDescent="0.35">
      <c r="A21" s="35" t="s">
        <v>19</v>
      </c>
      <c r="B21" s="24"/>
      <c r="C21" s="24"/>
      <c r="D21" s="24"/>
      <c r="E21" s="24"/>
      <c r="F21" s="11">
        <v>87157.93</v>
      </c>
    </row>
    <row r="22" spans="1:6" ht="29" x14ac:dyDescent="0.35">
      <c r="A22" s="35" t="s">
        <v>20</v>
      </c>
      <c r="B22" s="24"/>
      <c r="C22" s="24"/>
      <c r="D22" s="24"/>
      <c r="E22" s="24"/>
      <c r="F22" s="11">
        <v>365522.64</v>
      </c>
    </row>
    <row r="23" spans="1:6" x14ac:dyDescent="0.35">
      <c r="A23" s="35" t="s">
        <v>21</v>
      </c>
      <c r="B23" s="24"/>
      <c r="C23" s="24"/>
      <c r="D23" s="24"/>
      <c r="E23" s="24"/>
      <c r="F23" s="11">
        <v>99852.93</v>
      </c>
    </row>
    <row r="24" spans="1:6" x14ac:dyDescent="0.35">
      <c r="A24" s="35" t="s">
        <v>22</v>
      </c>
      <c r="B24" s="24"/>
      <c r="C24" s="24"/>
      <c r="D24" s="24"/>
      <c r="E24" s="24"/>
      <c r="F24" s="11"/>
    </row>
    <row r="25" spans="1:6" x14ac:dyDescent="0.35">
      <c r="A25" s="8" t="s">
        <v>23</v>
      </c>
      <c r="B25" s="23">
        <f t="shared" ref="B25:D25" si="2">SUM(B26:B34)</f>
        <v>0</v>
      </c>
      <c r="C25" s="23">
        <f t="shared" si="2"/>
        <v>0</v>
      </c>
      <c r="D25" s="23">
        <f t="shared" si="2"/>
        <v>0</v>
      </c>
      <c r="E25" s="23">
        <f>SUM(E26:E34)</f>
        <v>0</v>
      </c>
      <c r="F25" s="9">
        <f>SUM(F26:F34)</f>
        <v>8120029.2000000002</v>
      </c>
    </row>
    <row r="26" spans="1:6" x14ac:dyDescent="0.35">
      <c r="A26" s="35" t="s">
        <v>24</v>
      </c>
      <c r="B26" s="24"/>
      <c r="C26" s="24"/>
      <c r="D26" s="24"/>
      <c r="E26" s="24"/>
      <c r="F26" s="11">
        <v>212444.85</v>
      </c>
    </row>
    <row r="27" spans="1:6" x14ac:dyDescent="0.35">
      <c r="A27" s="35" t="s">
        <v>25</v>
      </c>
      <c r="B27" s="24"/>
      <c r="C27" s="24"/>
      <c r="D27" s="24"/>
      <c r="E27" s="24"/>
      <c r="F27" s="11"/>
    </row>
    <row r="28" spans="1:6" x14ac:dyDescent="0.35">
      <c r="A28" s="35" t="s">
        <v>26</v>
      </c>
      <c r="B28" s="24"/>
      <c r="C28" s="24"/>
      <c r="D28" s="24"/>
      <c r="E28" s="24"/>
      <c r="F28" s="11">
        <v>6195</v>
      </c>
    </row>
    <row r="29" spans="1:6" x14ac:dyDescent="0.35">
      <c r="A29" s="35" t="s">
        <v>27</v>
      </c>
      <c r="B29" s="24"/>
      <c r="C29" s="24"/>
      <c r="D29" s="24"/>
      <c r="E29" s="24"/>
      <c r="F29" s="11">
        <v>581243.87</v>
      </c>
    </row>
    <row r="30" spans="1:6" x14ac:dyDescent="0.35">
      <c r="A30" s="35" t="s">
        <v>28</v>
      </c>
      <c r="B30" s="24"/>
      <c r="C30" s="24"/>
      <c r="D30" s="24"/>
      <c r="E30" s="24"/>
      <c r="F30" s="11">
        <v>222686.8</v>
      </c>
    </row>
    <row r="31" spans="1:6" x14ac:dyDescent="0.35">
      <c r="A31" s="35" t="s">
        <v>29</v>
      </c>
      <c r="B31" s="24"/>
      <c r="C31" s="24"/>
      <c r="D31" s="24"/>
      <c r="E31" s="24"/>
      <c r="F31" s="11">
        <v>1067716.51</v>
      </c>
    </row>
    <row r="32" spans="1:6" x14ac:dyDescent="0.35">
      <c r="A32" s="35" t="s">
        <v>30</v>
      </c>
      <c r="B32" s="24"/>
      <c r="C32" s="24"/>
      <c r="D32" s="24"/>
      <c r="E32" s="24"/>
      <c r="F32" s="11">
        <v>2456072.75</v>
      </c>
    </row>
    <row r="33" spans="1:6" ht="29" x14ac:dyDescent="0.35">
      <c r="A33" s="35" t="s">
        <v>31</v>
      </c>
      <c r="B33" s="24"/>
      <c r="C33" s="24"/>
      <c r="D33" s="24"/>
      <c r="E33" s="24"/>
      <c r="F33" s="11"/>
    </row>
    <row r="34" spans="1:6" x14ac:dyDescent="0.35">
      <c r="A34" s="35" t="s">
        <v>32</v>
      </c>
      <c r="B34" s="24"/>
      <c r="C34" s="24"/>
      <c r="D34" s="24"/>
      <c r="E34" s="24"/>
      <c r="F34" s="11">
        <v>3573669.42</v>
      </c>
    </row>
    <row r="35" spans="1:6" x14ac:dyDescent="0.35">
      <c r="A35" s="8" t="s">
        <v>33</v>
      </c>
      <c r="B35" s="23">
        <f t="shared" ref="B35:E35" si="3">SUM(B36:B42)</f>
        <v>0</v>
      </c>
      <c r="C35" s="23">
        <f t="shared" si="3"/>
        <v>0</v>
      </c>
      <c r="D35" s="23">
        <f t="shared" si="3"/>
        <v>0</v>
      </c>
      <c r="E35" s="23">
        <f t="shared" si="3"/>
        <v>0</v>
      </c>
      <c r="F35" s="9">
        <f>SUM(F36:F42)</f>
        <v>75000</v>
      </c>
    </row>
    <row r="36" spans="1:6" x14ac:dyDescent="0.35">
      <c r="A36" s="35" t="s">
        <v>34</v>
      </c>
      <c r="B36" s="24"/>
      <c r="C36" s="24"/>
      <c r="D36" s="24"/>
      <c r="E36" s="24"/>
      <c r="F36" s="11">
        <v>75000</v>
      </c>
    </row>
    <row r="37" spans="1:6" x14ac:dyDescent="0.35">
      <c r="A37" s="35" t="s">
        <v>35</v>
      </c>
      <c r="B37" s="24"/>
      <c r="C37" s="24"/>
      <c r="D37" s="24"/>
      <c r="E37" s="24"/>
      <c r="F37" s="11"/>
    </row>
    <row r="38" spans="1:6" x14ac:dyDescent="0.35">
      <c r="A38" s="35" t="s">
        <v>36</v>
      </c>
      <c r="B38" s="24"/>
      <c r="C38" s="24"/>
      <c r="D38" s="24"/>
      <c r="E38" s="24"/>
      <c r="F38" s="11"/>
    </row>
    <row r="39" spans="1:6" ht="29" x14ac:dyDescent="0.35">
      <c r="A39" s="35" t="s">
        <v>37</v>
      </c>
      <c r="B39" s="24"/>
      <c r="C39" s="24"/>
      <c r="D39" s="24"/>
      <c r="E39" s="24"/>
      <c r="F39" s="11"/>
    </row>
    <row r="40" spans="1:6" ht="29" x14ac:dyDescent="0.35">
      <c r="A40" s="35" t="s">
        <v>38</v>
      </c>
      <c r="B40" s="24"/>
      <c r="C40" s="24"/>
      <c r="D40" s="24"/>
      <c r="E40" s="24"/>
      <c r="F40" s="11"/>
    </row>
    <row r="41" spans="1:6" x14ac:dyDescent="0.35">
      <c r="A41" s="35" t="s">
        <v>39</v>
      </c>
      <c r="B41" s="24"/>
      <c r="C41" s="24"/>
      <c r="D41" s="24"/>
      <c r="E41" s="24"/>
      <c r="F41" s="11"/>
    </row>
    <row r="42" spans="1:6" x14ac:dyDescent="0.35">
      <c r="A42" s="35" t="s">
        <v>40</v>
      </c>
      <c r="B42" s="24"/>
      <c r="C42" s="24"/>
      <c r="D42" s="24"/>
      <c r="E42" s="24"/>
      <c r="F42" s="11"/>
    </row>
    <row r="43" spans="1:6" x14ac:dyDescent="0.35">
      <c r="A43" s="8" t="s">
        <v>41</v>
      </c>
      <c r="B43" s="23">
        <f t="shared" ref="B43:E43" si="4">SUM(B44:B50)</f>
        <v>0</v>
      </c>
      <c r="C43" s="23">
        <f t="shared" si="4"/>
        <v>0</v>
      </c>
      <c r="D43" s="23">
        <f t="shared" si="4"/>
        <v>0</v>
      </c>
      <c r="E43" s="23">
        <f t="shared" si="4"/>
        <v>0</v>
      </c>
      <c r="F43" s="9">
        <f>SUM(F44:F50)</f>
        <v>0</v>
      </c>
    </row>
    <row r="44" spans="1:6" x14ac:dyDescent="0.35">
      <c r="A44" s="35" t="s">
        <v>42</v>
      </c>
      <c r="B44" s="24"/>
      <c r="C44" s="24"/>
      <c r="D44" s="24"/>
      <c r="E44" s="24"/>
      <c r="F44" s="11"/>
    </row>
    <row r="45" spans="1:6" x14ac:dyDescent="0.35">
      <c r="A45" s="35" t="s">
        <v>43</v>
      </c>
      <c r="B45" s="24"/>
      <c r="C45" s="24"/>
      <c r="D45" s="24"/>
      <c r="E45" s="24"/>
      <c r="F45" s="11"/>
    </row>
    <row r="46" spans="1:6" x14ac:dyDescent="0.35">
      <c r="A46" s="35" t="s">
        <v>44</v>
      </c>
      <c r="B46" s="24"/>
      <c r="C46" s="24"/>
      <c r="D46" s="24"/>
      <c r="E46" s="24"/>
      <c r="F46" s="11"/>
    </row>
    <row r="47" spans="1:6" ht="29" x14ac:dyDescent="0.35">
      <c r="A47" s="35" t="s">
        <v>45</v>
      </c>
      <c r="B47" s="24"/>
      <c r="C47" s="24"/>
      <c r="D47" s="24"/>
      <c r="E47" s="24"/>
      <c r="F47" s="11"/>
    </row>
    <row r="48" spans="1:6" ht="29" x14ac:dyDescent="0.35">
      <c r="A48" s="35" t="s">
        <v>46</v>
      </c>
      <c r="B48" s="24"/>
      <c r="C48" s="24"/>
      <c r="D48" s="24"/>
      <c r="E48" s="24"/>
      <c r="F48" s="11"/>
    </row>
    <row r="49" spans="1:6" x14ac:dyDescent="0.35">
      <c r="A49" s="35" t="s">
        <v>47</v>
      </c>
      <c r="B49" s="24"/>
      <c r="C49" s="24"/>
      <c r="D49" s="24"/>
      <c r="E49" s="24"/>
      <c r="F49" s="11"/>
    </row>
    <row r="50" spans="1:6" x14ac:dyDescent="0.35">
      <c r="A50" s="35" t="s">
        <v>48</v>
      </c>
      <c r="B50" s="24"/>
      <c r="C50" s="24"/>
      <c r="D50" s="24"/>
      <c r="E50" s="24"/>
      <c r="F50" s="11"/>
    </row>
    <row r="51" spans="1:6" x14ac:dyDescent="0.35">
      <c r="A51" s="8" t="s">
        <v>49</v>
      </c>
      <c r="B51" s="23">
        <f t="shared" ref="B51:E51" si="5">SUM(B52:B60)</f>
        <v>0</v>
      </c>
      <c r="C51" s="23">
        <f t="shared" si="5"/>
        <v>0</v>
      </c>
      <c r="D51" s="23">
        <f t="shared" si="5"/>
        <v>0</v>
      </c>
      <c r="E51" s="23">
        <f t="shared" si="5"/>
        <v>0</v>
      </c>
      <c r="F51" s="9">
        <f>SUM(F52:F60)</f>
        <v>3157049.5</v>
      </c>
    </row>
    <row r="52" spans="1:6" x14ac:dyDescent="0.35">
      <c r="A52" s="35" t="s">
        <v>50</v>
      </c>
      <c r="B52" s="24"/>
      <c r="C52" s="24"/>
      <c r="D52" s="24"/>
      <c r="E52" s="24"/>
      <c r="F52" s="11">
        <v>913422.95</v>
      </c>
    </row>
    <row r="53" spans="1:6" x14ac:dyDescent="0.35">
      <c r="A53" s="35" t="s">
        <v>51</v>
      </c>
      <c r="B53" s="24"/>
      <c r="C53" s="24"/>
      <c r="D53" s="24"/>
      <c r="E53" s="24"/>
      <c r="F53" s="11"/>
    </row>
    <row r="54" spans="1:6" x14ac:dyDescent="0.35">
      <c r="A54" s="35" t="s">
        <v>52</v>
      </c>
      <c r="B54" s="24"/>
      <c r="C54" s="24"/>
      <c r="D54" s="24"/>
      <c r="E54" s="24"/>
      <c r="F54" s="11">
        <v>457566.12</v>
      </c>
    </row>
    <row r="55" spans="1:6" x14ac:dyDescent="0.35">
      <c r="A55" s="35" t="s">
        <v>53</v>
      </c>
      <c r="B55" s="24"/>
      <c r="C55" s="24"/>
      <c r="D55" s="24"/>
      <c r="E55" s="24"/>
      <c r="F55" s="11"/>
    </row>
    <row r="56" spans="1:6" x14ac:dyDescent="0.35">
      <c r="A56" s="35" t="s">
        <v>54</v>
      </c>
      <c r="B56" s="24"/>
      <c r="C56" s="24"/>
      <c r="D56" s="24"/>
      <c r="E56" s="24"/>
      <c r="F56" s="11">
        <v>859900</v>
      </c>
    </row>
    <row r="57" spans="1:6" x14ac:dyDescent="0.35">
      <c r="A57" s="35" t="s">
        <v>55</v>
      </c>
      <c r="B57" s="24"/>
      <c r="C57" s="24"/>
      <c r="D57" s="24"/>
      <c r="E57" s="24"/>
      <c r="F57" s="11">
        <v>35931</v>
      </c>
    </row>
    <row r="58" spans="1:6" x14ac:dyDescent="0.35">
      <c r="A58" s="35" t="s">
        <v>56</v>
      </c>
      <c r="B58" s="24"/>
      <c r="C58" s="24"/>
      <c r="D58" s="24"/>
      <c r="E58" s="24"/>
      <c r="F58" s="11"/>
    </row>
    <row r="59" spans="1:6" x14ac:dyDescent="0.35">
      <c r="A59" s="35" t="s">
        <v>57</v>
      </c>
      <c r="B59" s="24"/>
      <c r="C59" s="24"/>
      <c r="D59" s="24"/>
      <c r="E59" s="24"/>
      <c r="F59" s="11"/>
    </row>
    <row r="60" spans="1:6" x14ac:dyDescent="0.35">
      <c r="A60" s="35" t="s">
        <v>58</v>
      </c>
      <c r="B60" s="24"/>
      <c r="C60" s="24"/>
      <c r="D60" s="24"/>
      <c r="E60" s="24"/>
      <c r="F60" s="11">
        <v>890229.43</v>
      </c>
    </row>
    <row r="61" spans="1:6" x14ac:dyDescent="0.35">
      <c r="A61" s="8" t="s">
        <v>59</v>
      </c>
      <c r="B61" s="23">
        <f t="shared" ref="B61:E61" si="6">SUM(B62:B65)</f>
        <v>0</v>
      </c>
      <c r="C61" s="23">
        <f t="shared" si="6"/>
        <v>0</v>
      </c>
      <c r="D61" s="23">
        <f t="shared" si="6"/>
        <v>0</v>
      </c>
      <c r="E61" s="23">
        <f t="shared" si="6"/>
        <v>0</v>
      </c>
      <c r="F61" s="9">
        <f>SUM(F62:F65)</f>
        <v>0</v>
      </c>
    </row>
    <row r="62" spans="1:6" x14ac:dyDescent="0.35">
      <c r="A62" s="35" t="s">
        <v>60</v>
      </c>
      <c r="B62" s="24"/>
      <c r="C62" s="24"/>
      <c r="D62" s="24"/>
      <c r="E62" s="24"/>
      <c r="F62" s="11"/>
    </row>
    <row r="63" spans="1:6" x14ac:dyDescent="0.35">
      <c r="A63" s="35" t="s">
        <v>61</v>
      </c>
      <c r="B63" s="24"/>
      <c r="C63" s="24"/>
      <c r="D63" s="24"/>
      <c r="E63" s="24"/>
      <c r="F63" s="11"/>
    </row>
    <row r="64" spans="1:6" x14ac:dyDescent="0.35">
      <c r="A64" s="35" t="s">
        <v>62</v>
      </c>
      <c r="B64" s="24"/>
      <c r="C64" s="24"/>
      <c r="D64" s="24"/>
      <c r="E64" s="24"/>
      <c r="F64" s="11"/>
    </row>
    <row r="65" spans="1:6" ht="29" x14ac:dyDescent="0.35">
      <c r="A65" s="35" t="s">
        <v>63</v>
      </c>
      <c r="B65" s="24"/>
      <c r="C65" s="24"/>
      <c r="D65" s="24"/>
      <c r="E65" s="24"/>
      <c r="F65" s="11"/>
    </row>
    <row r="66" spans="1:6" x14ac:dyDescent="0.35">
      <c r="A66" s="8" t="s">
        <v>64</v>
      </c>
      <c r="B66" s="23">
        <f t="shared" ref="B66:E66" si="7">SUM(B67:B68)</f>
        <v>0</v>
      </c>
      <c r="C66" s="23">
        <f t="shared" si="7"/>
        <v>0</v>
      </c>
      <c r="D66" s="23">
        <f t="shared" si="7"/>
        <v>0</v>
      </c>
      <c r="E66" s="23">
        <f t="shared" si="7"/>
        <v>0</v>
      </c>
      <c r="F66" s="9">
        <v>0</v>
      </c>
    </row>
    <row r="67" spans="1:6" x14ac:dyDescent="0.35">
      <c r="A67" s="35" t="s">
        <v>65</v>
      </c>
      <c r="B67" s="24"/>
      <c r="C67" s="24"/>
      <c r="D67" s="24"/>
      <c r="E67" s="24"/>
      <c r="F67" s="11"/>
    </row>
    <row r="68" spans="1:6" x14ac:dyDescent="0.35">
      <c r="A68" s="35" t="s">
        <v>66</v>
      </c>
      <c r="B68" s="24"/>
      <c r="C68" s="24"/>
      <c r="D68" s="24"/>
      <c r="E68" s="24"/>
      <c r="F68" s="11"/>
    </row>
    <row r="69" spans="1:6" x14ac:dyDescent="0.35">
      <c r="A69" s="8" t="s">
        <v>67</v>
      </c>
      <c r="B69" s="23">
        <f t="shared" ref="B69:E69" si="8">SUM(B70:B72)</f>
        <v>0</v>
      </c>
      <c r="C69" s="23">
        <f t="shared" si="8"/>
        <v>0</v>
      </c>
      <c r="D69" s="23">
        <f t="shared" si="8"/>
        <v>0</v>
      </c>
      <c r="E69" s="23">
        <f t="shared" si="8"/>
        <v>0</v>
      </c>
      <c r="F69" s="9">
        <v>0</v>
      </c>
    </row>
    <row r="70" spans="1:6" x14ac:dyDescent="0.35">
      <c r="A70" s="35" t="s">
        <v>68</v>
      </c>
      <c r="B70" s="24"/>
      <c r="C70" s="24"/>
      <c r="D70" s="24"/>
      <c r="E70" s="24"/>
      <c r="F70" s="11"/>
    </row>
    <row r="71" spans="1:6" x14ac:dyDescent="0.35">
      <c r="A71" s="35" t="s">
        <v>69</v>
      </c>
      <c r="B71" s="24"/>
      <c r="C71" s="24"/>
      <c r="D71" s="24"/>
      <c r="E71" s="24"/>
      <c r="F71" s="11"/>
    </row>
    <row r="72" spans="1:6" x14ac:dyDescent="0.35">
      <c r="A72" s="35" t="s">
        <v>70</v>
      </c>
      <c r="B72" s="24"/>
      <c r="C72" s="24"/>
      <c r="D72" s="24"/>
      <c r="E72" s="24"/>
      <c r="F72" s="11"/>
    </row>
    <row r="73" spans="1:6" x14ac:dyDescent="0.35">
      <c r="A73" s="12" t="s">
        <v>71</v>
      </c>
      <c r="B73" s="25">
        <f t="shared" ref="B73:E73" si="9">B9+B15+B25+B35+B43+B51+B61+B66+B69</f>
        <v>0</v>
      </c>
      <c r="C73" s="25">
        <f t="shared" si="9"/>
        <v>0</v>
      </c>
      <c r="D73" s="25">
        <f t="shared" si="9"/>
        <v>0</v>
      </c>
      <c r="E73" s="25">
        <f t="shared" si="9"/>
        <v>0</v>
      </c>
      <c r="F73" s="13">
        <f>+F9+F15+F25+F35+F43+F51+F61+F66+F69</f>
        <v>19708770.199999999</v>
      </c>
    </row>
    <row r="74" spans="1:6" x14ac:dyDescent="0.35">
      <c r="A74" s="6" t="s">
        <v>72</v>
      </c>
      <c r="B74" s="26"/>
      <c r="C74" s="26"/>
      <c r="D74" s="26"/>
      <c r="E74" s="26"/>
      <c r="F74" s="38"/>
    </row>
    <row r="75" spans="1:6" x14ac:dyDescent="0.35">
      <c r="A75" s="6" t="s">
        <v>73</v>
      </c>
      <c r="B75" s="27"/>
      <c r="C75" s="27"/>
      <c r="D75" s="27"/>
      <c r="E75" s="27"/>
      <c r="F75" s="14"/>
    </row>
    <row r="76" spans="1:6" x14ac:dyDescent="0.35">
      <c r="A76" s="35" t="s">
        <v>74</v>
      </c>
      <c r="B76" s="27"/>
      <c r="C76" s="27"/>
      <c r="D76" s="27"/>
      <c r="E76" s="27"/>
      <c r="F76" s="14"/>
    </row>
    <row r="77" spans="1:6" x14ac:dyDescent="0.35">
      <c r="A77" s="35" t="s">
        <v>75</v>
      </c>
      <c r="B77" s="27"/>
      <c r="C77" s="27"/>
      <c r="D77" s="27"/>
      <c r="E77" s="27"/>
      <c r="F77" s="14"/>
    </row>
    <row r="78" spans="1:6" x14ac:dyDescent="0.35">
      <c r="A78" s="6" t="s">
        <v>76</v>
      </c>
      <c r="B78" s="27"/>
      <c r="C78" s="27"/>
      <c r="D78" s="27"/>
      <c r="E78" s="27"/>
      <c r="F78" s="14"/>
    </row>
    <row r="79" spans="1:6" x14ac:dyDescent="0.35">
      <c r="A79" s="35" t="s">
        <v>77</v>
      </c>
      <c r="B79" s="27"/>
      <c r="C79" s="27"/>
      <c r="D79" s="27"/>
      <c r="E79" s="27"/>
      <c r="F79" s="14"/>
    </row>
    <row r="80" spans="1:6" x14ac:dyDescent="0.35">
      <c r="A80" s="35" t="s">
        <v>78</v>
      </c>
      <c r="B80" s="27"/>
      <c r="C80" s="27"/>
      <c r="D80" s="27"/>
      <c r="E80" s="27"/>
      <c r="F80" s="14"/>
    </row>
    <row r="81" spans="1:7" x14ac:dyDescent="0.35">
      <c r="A81" s="6" t="s">
        <v>79</v>
      </c>
      <c r="B81" s="27"/>
      <c r="C81" s="27"/>
      <c r="D81" s="27"/>
      <c r="E81" s="27"/>
      <c r="F81" s="14"/>
    </row>
    <row r="82" spans="1:7" x14ac:dyDescent="0.35">
      <c r="A82" s="35" t="s">
        <v>80</v>
      </c>
      <c r="B82" s="27"/>
      <c r="C82" s="27"/>
      <c r="D82" s="27"/>
      <c r="E82" s="27"/>
      <c r="F82" s="14"/>
    </row>
    <row r="83" spans="1:7" x14ac:dyDescent="0.35">
      <c r="A83" s="12" t="s">
        <v>81</v>
      </c>
      <c r="B83" s="28"/>
      <c r="C83" s="28"/>
      <c r="D83" s="28"/>
      <c r="E83" s="28"/>
      <c r="F83" s="39"/>
    </row>
    <row r="84" spans="1:7" x14ac:dyDescent="0.35">
      <c r="A84" s="36"/>
      <c r="B84" s="27"/>
      <c r="C84" s="27"/>
      <c r="D84" s="27"/>
      <c r="E84" s="27"/>
      <c r="F84" s="14"/>
    </row>
    <row r="85" spans="1:7" ht="15.5" x14ac:dyDescent="0.35">
      <c r="A85" s="15" t="s">
        <v>82</v>
      </c>
      <c r="B85" s="29"/>
      <c r="C85" s="29"/>
      <c r="D85" s="29"/>
      <c r="E85" s="29"/>
      <c r="F85" s="40"/>
    </row>
    <row r="87" spans="1:7" ht="17.5" x14ac:dyDescent="0.35">
      <c r="A87" s="46" t="s">
        <v>88</v>
      </c>
      <c r="B87" s="52" t="s">
        <v>86</v>
      </c>
      <c r="C87" s="52"/>
      <c r="D87" s="52"/>
      <c r="E87" s="52"/>
      <c r="F87" s="52"/>
      <c r="G87" s="52"/>
    </row>
    <row r="88" spans="1:7" ht="17.5" x14ac:dyDescent="0.35">
      <c r="A88" s="47"/>
      <c r="B88" s="51" t="s">
        <v>87</v>
      </c>
      <c r="C88" s="51"/>
      <c r="D88" s="51"/>
      <c r="E88" s="51"/>
      <c r="F88" s="51"/>
      <c r="G88" s="51"/>
    </row>
    <row r="89" spans="1:7" ht="17.5" x14ac:dyDescent="0.35">
      <c r="A89" s="2"/>
      <c r="B89" s="30"/>
      <c r="F89" s="45"/>
    </row>
    <row r="94" spans="1:7" x14ac:dyDescent="0.35">
      <c r="B94" s="48"/>
      <c r="C94" s="48"/>
      <c r="D94" s="19"/>
      <c r="E94" s="19"/>
      <c r="F94" s="19"/>
      <c r="G94" s="19"/>
    </row>
    <row r="96" spans="1:7" ht="17.5" x14ac:dyDescent="0.35">
      <c r="B96" s="31"/>
    </row>
    <row r="97" spans="1:2" ht="17.5" x14ac:dyDescent="0.35">
      <c r="A97" s="2"/>
      <c r="B97" s="32"/>
    </row>
    <row r="98" spans="1:2" ht="17.5" x14ac:dyDescent="0.35">
      <c r="A98" s="2"/>
      <c r="B98" s="31"/>
    </row>
    <row r="99" spans="1:2" ht="14.25" customHeight="1" x14ac:dyDescent="0.35"/>
    <row r="100" spans="1:2" hidden="1" x14ac:dyDescent="0.35"/>
  </sheetData>
  <sheetProtection password="A6CC" sheet="1" objects="1" scenarios="1"/>
  <mergeCells count="6">
    <mergeCell ref="B94:C94"/>
    <mergeCell ref="A3:F3"/>
    <mergeCell ref="A4:F4"/>
    <mergeCell ref="A5:F5"/>
    <mergeCell ref="B87:G87"/>
    <mergeCell ref="B88:G88"/>
  </mergeCells>
  <printOptions horizontalCentered="1"/>
  <pageMargins left="0.70866141732283472" right="0.70866141732283472" top="1.87" bottom="0.34" header="0.31496062992125984" footer="0.22"/>
  <pageSetup scale="70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opLeftCell="A61" workbookViewId="0">
      <selection activeCell="K15" sqref="K15"/>
    </sheetView>
  </sheetViews>
  <sheetFormatPr baseColWidth="10" defaultColWidth="9.1796875" defaultRowHeight="14.5" x14ac:dyDescent="0.35"/>
  <cols>
    <col min="1" max="1" width="58.81640625" customWidth="1"/>
    <col min="2" max="2" width="12.453125" hidden="1" customWidth="1"/>
    <col min="3" max="3" width="11.54296875" hidden="1" customWidth="1"/>
    <col min="4" max="4" width="11.81640625" hidden="1" customWidth="1"/>
    <col min="5" max="5" width="12.7265625" hidden="1" customWidth="1"/>
    <col min="6" max="6" width="27" customWidth="1"/>
  </cols>
  <sheetData>
    <row r="1" spans="1:6" ht="18.5" x14ac:dyDescent="0.35">
      <c r="A1" s="53"/>
      <c r="B1" s="53"/>
      <c r="C1" s="53"/>
      <c r="D1" s="53"/>
      <c r="E1" s="53"/>
    </row>
    <row r="2" spans="1:6" ht="18.5" x14ac:dyDescent="0.35">
      <c r="A2" s="53"/>
      <c r="B2" s="53"/>
      <c r="C2" s="53"/>
      <c r="D2" s="53"/>
      <c r="E2" s="53"/>
    </row>
    <row r="3" spans="1:6" x14ac:dyDescent="0.35">
      <c r="A3" s="54" t="s">
        <v>83</v>
      </c>
      <c r="B3" s="54"/>
      <c r="C3" s="54"/>
      <c r="D3" s="54"/>
      <c r="E3" s="54"/>
      <c r="F3" s="54"/>
    </row>
    <row r="4" spans="1:6" ht="15.5" x14ac:dyDescent="0.35">
      <c r="A4" s="55" t="s">
        <v>84</v>
      </c>
      <c r="B4" s="55"/>
      <c r="C4" s="55"/>
      <c r="D4" s="55"/>
      <c r="E4" s="55"/>
      <c r="F4" s="55"/>
    </row>
    <row r="5" spans="1:6" x14ac:dyDescent="0.35">
      <c r="A5" s="51" t="s">
        <v>0</v>
      </c>
      <c r="B5" s="51"/>
      <c r="C5" s="51"/>
      <c r="D5" s="51"/>
      <c r="E5" s="51"/>
      <c r="F5" s="51"/>
    </row>
    <row r="6" spans="1:6" x14ac:dyDescent="0.35">
      <c r="A6" s="42"/>
      <c r="B6" s="42"/>
      <c r="C6" s="42"/>
      <c r="D6" s="42"/>
      <c r="E6" s="42"/>
      <c r="F6" s="42"/>
    </row>
    <row r="7" spans="1:6" ht="15.5" x14ac:dyDescent="0.35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89</v>
      </c>
    </row>
    <row r="8" spans="1:6" x14ac:dyDescent="0.35">
      <c r="A8" s="6" t="s">
        <v>6</v>
      </c>
      <c r="B8" s="7"/>
      <c r="C8" s="7"/>
      <c r="D8" s="7"/>
      <c r="E8" s="7"/>
      <c r="F8" s="7"/>
    </row>
    <row r="9" spans="1:6" x14ac:dyDescent="0.35">
      <c r="A9" s="8" t="s">
        <v>7</v>
      </c>
      <c r="B9" s="9">
        <f t="shared" ref="B9:E9" si="0">SUM(B10:B14)</f>
        <v>0</v>
      </c>
      <c r="C9" s="9">
        <f t="shared" si="0"/>
        <v>0</v>
      </c>
      <c r="D9" s="9">
        <f t="shared" si="0"/>
        <v>0</v>
      </c>
      <c r="E9" s="9">
        <f t="shared" si="0"/>
        <v>0</v>
      </c>
      <c r="F9" s="9">
        <f>+F10+F11+F12+F13+F14</f>
        <v>62031371.699999996</v>
      </c>
    </row>
    <row r="10" spans="1:6" x14ac:dyDescent="0.35">
      <c r="A10" s="10" t="s">
        <v>8</v>
      </c>
      <c r="B10" s="11"/>
      <c r="C10" s="11"/>
      <c r="D10" s="11"/>
      <c r="E10" s="11"/>
      <c r="F10" s="44">
        <v>53004915.729999997</v>
      </c>
    </row>
    <row r="11" spans="1:6" x14ac:dyDescent="0.35">
      <c r="A11" s="10" t="s">
        <v>9</v>
      </c>
      <c r="B11" s="11"/>
      <c r="C11" s="11"/>
      <c r="D11" s="11"/>
      <c r="E11" s="11"/>
      <c r="F11" s="44">
        <v>884383.1</v>
      </c>
    </row>
    <row r="12" spans="1:6" x14ac:dyDescent="0.35">
      <c r="A12" s="10" t="s">
        <v>10</v>
      </c>
      <c r="B12" s="11"/>
      <c r="C12" s="11"/>
      <c r="D12" s="11"/>
      <c r="E12" s="11"/>
      <c r="F12" s="44"/>
    </row>
    <row r="13" spans="1:6" x14ac:dyDescent="0.35">
      <c r="A13" s="10" t="s">
        <v>11</v>
      </c>
      <c r="B13" s="11"/>
      <c r="C13" s="11"/>
      <c r="D13" s="11"/>
      <c r="E13" s="11"/>
      <c r="F13" s="44"/>
    </row>
    <row r="14" spans="1:6" x14ac:dyDescent="0.35">
      <c r="A14" s="10" t="s">
        <v>12</v>
      </c>
      <c r="B14" s="11"/>
      <c r="C14" s="11"/>
      <c r="D14" s="11"/>
      <c r="E14" s="11"/>
      <c r="F14" s="44">
        <v>8142072.8700000001</v>
      </c>
    </row>
    <row r="15" spans="1:6" x14ac:dyDescent="0.35">
      <c r="A15" s="8" t="s">
        <v>13</v>
      </c>
      <c r="B15" s="9">
        <f t="shared" ref="B15:E15" si="1">SUM(B16:B24)</f>
        <v>0</v>
      </c>
      <c r="C15" s="9">
        <f t="shared" si="1"/>
        <v>0</v>
      </c>
      <c r="D15" s="9">
        <f t="shared" si="1"/>
        <v>0</v>
      </c>
      <c r="E15" s="9">
        <f t="shared" si="1"/>
        <v>0</v>
      </c>
      <c r="F15" s="9">
        <f>+F16+F17+F18+F19+F20+F21+F22+F23+F24</f>
        <v>537254</v>
      </c>
    </row>
    <row r="16" spans="1:6" x14ac:dyDescent="0.35">
      <c r="A16" s="10" t="s">
        <v>14</v>
      </c>
      <c r="B16" s="11"/>
      <c r="C16" s="11"/>
      <c r="D16" s="11"/>
      <c r="E16" s="11"/>
      <c r="F16" s="11"/>
    </row>
    <row r="17" spans="1:6" x14ac:dyDescent="0.35">
      <c r="A17" s="10" t="s">
        <v>15</v>
      </c>
      <c r="B17" s="11"/>
      <c r="C17" s="11"/>
      <c r="D17" s="11"/>
      <c r="E17" s="11"/>
      <c r="F17" s="11"/>
    </row>
    <row r="18" spans="1:6" x14ac:dyDescent="0.35">
      <c r="A18" s="10" t="s">
        <v>16</v>
      </c>
      <c r="B18" s="11"/>
      <c r="C18" s="11"/>
      <c r="D18" s="11"/>
      <c r="E18" s="11"/>
      <c r="F18" s="11"/>
    </row>
    <row r="19" spans="1:6" ht="18" customHeight="1" x14ac:dyDescent="0.35">
      <c r="A19" s="10" t="s">
        <v>17</v>
      </c>
      <c r="B19" s="11"/>
      <c r="C19" s="11"/>
      <c r="D19" s="11"/>
      <c r="E19" s="11"/>
      <c r="F19" s="11"/>
    </row>
    <row r="20" spans="1:6" x14ac:dyDescent="0.35">
      <c r="A20" s="10" t="s">
        <v>18</v>
      </c>
      <c r="B20" s="11"/>
      <c r="C20" s="11"/>
      <c r="D20" s="11"/>
      <c r="E20" s="11"/>
      <c r="F20" s="11"/>
    </row>
    <row r="21" spans="1:6" x14ac:dyDescent="0.35">
      <c r="A21" s="10" t="s">
        <v>19</v>
      </c>
      <c r="B21" s="11"/>
      <c r="C21" s="11"/>
      <c r="D21" s="11"/>
      <c r="E21" s="11"/>
      <c r="F21" s="11"/>
    </row>
    <row r="22" spans="1:6" ht="29" x14ac:dyDescent="0.35">
      <c r="A22" s="10" t="s">
        <v>20</v>
      </c>
      <c r="B22" s="11"/>
      <c r="C22" s="11"/>
      <c r="D22" s="11"/>
      <c r="E22" s="11"/>
      <c r="F22" s="11">
        <v>537254</v>
      </c>
    </row>
    <row r="23" spans="1:6" ht="29" x14ac:dyDescent="0.35">
      <c r="A23" s="10" t="s">
        <v>21</v>
      </c>
      <c r="B23" s="11"/>
      <c r="C23" s="11"/>
      <c r="D23" s="11"/>
      <c r="E23" s="11"/>
      <c r="F23" s="11"/>
    </row>
    <row r="24" spans="1:6" x14ac:dyDescent="0.35">
      <c r="A24" s="10" t="s">
        <v>22</v>
      </c>
      <c r="B24" s="11"/>
      <c r="C24" s="11"/>
      <c r="D24" s="11"/>
      <c r="E24" s="11"/>
      <c r="F24" s="11"/>
    </row>
    <row r="25" spans="1:6" x14ac:dyDescent="0.35">
      <c r="A25" s="8" t="s">
        <v>23</v>
      </c>
      <c r="B25" s="9">
        <f t="shared" ref="B25:D25" si="2">SUM(B26:B34)</f>
        <v>0</v>
      </c>
      <c r="C25" s="9">
        <f t="shared" si="2"/>
        <v>0</v>
      </c>
      <c r="D25" s="9">
        <f t="shared" si="2"/>
        <v>0</v>
      </c>
      <c r="E25" s="9">
        <f>SUM(E26:E34)</f>
        <v>0</v>
      </c>
      <c r="F25" s="9">
        <f>SUM(F26:F34)</f>
        <v>12571798.080000002</v>
      </c>
    </row>
    <row r="26" spans="1:6" x14ac:dyDescent="0.35">
      <c r="A26" s="10" t="s">
        <v>24</v>
      </c>
      <c r="B26" s="11"/>
      <c r="C26" s="11"/>
      <c r="D26" s="11"/>
      <c r="E26" s="11"/>
      <c r="F26" s="44">
        <v>6466298.2800000003</v>
      </c>
    </row>
    <row r="27" spans="1:6" x14ac:dyDescent="0.35">
      <c r="A27" s="10" t="s">
        <v>25</v>
      </c>
      <c r="B27" s="11"/>
      <c r="C27" s="11"/>
      <c r="D27" s="11"/>
      <c r="E27" s="11"/>
      <c r="F27" s="44">
        <v>1537587.2</v>
      </c>
    </row>
    <row r="28" spans="1:6" x14ac:dyDescent="0.35">
      <c r="A28" s="10" t="s">
        <v>26</v>
      </c>
      <c r="B28" s="11"/>
      <c r="C28" s="11"/>
      <c r="D28" s="11"/>
      <c r="E28" s="11"/>
      <c r="F28" s="44"/>
    </row>
    <row r="29" spans="1:6" x14ac:dyDescent="0.35">
      <c r="A29" s="10" t="s">
        <v>27</v>
      </c>
      <c r="B29" s="11"/>
      <c r="C29" s="11"/>
      <c r="D29" s="11"/>
      <c r="E29" s="11"/>
      <c r="F29" s="44">
        <v>906621.25</v>
      </c>
    </row>
    <row r="30" spans="1:6" x14ac:dyDescent="0.35">
      <c r="A30" s="10" t="s">
        <v>28</v>
      </c>
      <c r="B30" s="11"/>
      <c r="C30" s="11"/>
      <c r="D30" s="11"/>
      <c r="E30" s="11"/>
      <c r="F30" s="44"/>
    </row>
    <row r="31" spans="1:6" x14ac:dyDescent="0.35">
      <c r="A31" s="10" t="s">
        <v>29</v>
      </c>
      <c r="B31" s="11"/>
      <c r="C31" s="11"/>
      <c r="D31" s="11"/>
      <c r="E31" s="11"/>
      <c r="F31" s="44"/>
    </row>
    <row r="32" spans="1:6" ht="29" x14ac:dyDescent="0.35">
      <c r="A32" s="10" t="s">
        <v>30</v>
      </c>
      <c r="B32" s="11"/>
      <c r="C32" s="11"/>
      <c r="D32" s="11"/>
      <c r="E32" s="11"/>
      <c r="F32" s="44">
        <v>1431687.89</v>
      </c>
    </row>
    <row r="33" spans="1:6" ht="29" x14ac:dyDescent="0.35">
      <c r="A33" s="10" t="s">
        <v>31</v>
      </c>
      <c r="B33" s="11"/>
      <c r="C33" s="11"/>
      <c r="D33" s="11"/>
      <c r="E33" s="11"/>
      <c r="F33" s="44"/>
    </row>
    <row r="34" spans="1:6" x14ac:dyDescent="0.35">
      <c r="A34" s="10" t="s">
        <v>32</v>
      </c>
      <c r="B34" s="11"/>
      <c r="C34" s="11"/>
      <c r="D34" s="11"/>
      <c r="E34" s="11"/>
      <c r="F34" s="44">
        <v>2229603.46</v>
      </c>
    </row>
    <row r="35" spans="1:6" x14ac:dyDescent="0.35">
      <c r="A35" s="8" t="s">
        <v>33</v>
      </c>
      <c r="B35" s="9">
        <f t="shared" ref="B35:E35" si="3">SUM(B36:B42)</f>
        <v>0</v>
      </c>
      <c r="C35" s="9">
        <f t="shared" si="3"/>
        <v>0</v>
      </c>
      <c r="D35" s="9">
        <f t="shared" si="3"/>
        <v>0</v>
      </c>
      <c r="E35" s="9">
        <f t="shared" si="3"/>
        <v>0</v>
      </c>
      <c r="F35" s="9">
        <v>0</v>
      </c>
    </row>
    <row r="36" spans="1:6" x14ac:dyDescent="0.35">
      <c r="A36" s="10" t="s">
        <v>34</v>
      </c>
      <c r="B36" s="11"/>
      <c r="C36" s="11"/>
      <c r="D36" s="11"/>
      <c r="E36" s="11"/>
      <c r="F36" s="11"/>
    </row>
    <row r="37" spans="1:6" ht="29" x14ac:dyDescent="0.35">
      <c r="A37" s="10" t="s">
        <v>35</v>
      </c>
      <c r="B37" s="11"/>
      <c r="C37" s="11"/>
      <c r="D37" s="11"/>
      <c r="E37" s="11"/>
      <c r="F37" s="11"/>
    </row>
    <row r="38" spans="1:6" ht="29" x14ac:dyDescent="0.35">
      <c r="A38" s="10" t="s">
        <v>36</v>
      </c>
      <c r="B38" s="11"/>
      <c r="C38" s="11"/>
      <c r="D38" s="11"/>
      <c r="E38" s="11"/>
      <c r="F38" s="11"/>
    </row>
    <row r="39" spans="1:6" ht="29" x14ac:dyDescent="0.35">
      <c r="A39" s="10" t="s">
        <v>37</v>
      </c>
      <c r="B39" s="11"/>
      <c r="C39" s="11"/>
      <c r="D39" s="11"/>
      <c r="E39" s="11"/>
      <c r="F39" s="11"/>
    </row>
    <row r="40" spans="1:6" ht="29" x14ac:dyDescent="0.35">
      <c r="A40" s="10" t="s">
        <v>38</v>
      </c>
      <c r="B40" s="11"/>
      <c r="C40" s="11"/>
      <c r="D40" s="11"/>
      <c r="E40" s="11"/>
      <c r="F40" s="11"/>
    </row>
    <row r="41" spans="1:6" x14ac:dyDescent="0.35">
      <c r="A41" s="10" t="s">
        <v>39</v>
      </c>
      <c r="B41" s="11"/>
      <c r="C41" s="11"/>
      <c r="D41" s="11"/>
      <c r="E41" s="11"/>
      <c r="F41" s="11"/>
    </row>
    <row r="42" spans="1:6" ht="29" x14ac:dyDescent="0.35">
      <c r="A42" s="10" t="s">
        <v>40</v>
      </c>
      <c r="B42" s="11"/>
      <c r="C42" s="11"/>
      <c r="D42" s="11"/>
      <c r="E42" s="11"/>
      <c r="F42" s="11"/>
    </row>
    <row r="43" spans="1:6" x14ac:dyDescent="0.35">
      <c r="A43" s="8" t="s">
        <v>41</v>
      </c>
      <c r="B43" s="9">
        <f t="shared" ref="B43:E43" si="4">SUM(B44:B50)</f>
        <v>0</v>
      </c>
      <c r="C43" s="9">
        <f t="shared" si="4"/>
        <v>0</v>
      </c>
      <c r="D43" s="9">
        <f t="shared" si="4"/>
        <v>0</v>
      </c>
      <c r="E43" s="9">
        <f t="shared" si="4"/>
        <v>0</v>
      </c>
      <c r="F43" s="9">
        <v>0</v>
      </c>
    </row>
    <row r="44" spans="1:6" x14ac:dyDescent="0.35">
      <c r="A44" s="35" t="s">
        <v>42</v>
      </c>
      <c r="B44" s="11"/>
      <c r="C44" s="11"/>
      <c r="D44" s="11"/>
      <c r="E44" s="11"/>
      <c r="F44" s="11"/>
    </row>
    <row r="45" spans="1:6" ht="29" x14ac:dyDescent="0.35">
      <c r="A45" s="10" t="s">
        <v>43</v>
      </c>
      <c r="B45" s="11"/>
      <c r="C45" s="11"/>
      <c r="D45" s="11"/>
      <c r="E45" s="11"/>
      <c r="F45" s="11"/>
    </row>
    <row r="46" spans="1:6" ht="29" x14ac:dyDescent="0.35">
      <c r="A46" s="10" t="s">
        <v>44</v>
      </c>
      <c r="B46" s="11"/>
      <c r="C46" s="11"/>
      <c r="D46" s="11"/>
      <c r="E46" s="11"/>
      <c r="F46" s="11"/>
    </row>
    <row r="47" spans="1:6" ht="29" x14ac:dyDescent="0.35">
      <c r="A47" s="10" t="s">
        <v>45</v>
      </c>
      <c r="B47" s="11"/>
      <c r="C47" s="11"/>
      <c r="D47" s="11"/>
      <c r="E47" s="11"/>
      <c r="F47" s="11"/>
    </row>
    <row r="48" spans="1:6" ht="29" x14ac:dyDescent="0.35">
      <c r="A48" s="10" t="s">
        <v>46</v>
      </c>
      <c r="B48" s="11"/>
      <c r="C48" s="11"/>
      <c r="D48" s="11"/>
      <c r="E48" s="11"/>
      <c r="F48" s="11"/>
    </row>
    <row r="49" spans="1:6" x14ac:dyDescent="0.35">
      <c r="A49" s="10" t="s">
        <v>47</v>
      </c>
      <c r="B49" s="11"/>
      <c r="C49" s="11"/>
      <c r="D49" s="11"/>
      <c r="E49" s="11"/>
      <c r="F49" s="11"/>
    </row>
    <row r="50" spans="1:6" ht="29" x14ac:dyDescent="0.35">
      <c r="A50" s="10" t="s">
        <v>48</v>
      </c>
      <c r="B50" s="11"/>
      <c r="C50" s="11"/>
      <c r="D50" s="11"/>
      <c r="E50" s="11"/>
      <c r="F50" s="11"/>
    </row>
    <row r="51" spans="1:6" x14ac:dyDescent="0.35">
      <c r="A51" s="8" t="s">
        <v>49</v>
      </c>
      <c r="B51" s="9">
        <f t="shared" ref="B51:E51" si="5">SUM(B52:B60)</f>
        <v>0</v>
      </c>
      <c r="C51" s="9">
        <f t="shared" si="5"/>
        <v>0</v>
      </c>
      <c r="D51" s="9">
        <f t="shared" si="5"/>
        <v>0</v>
      </c>
      <c r="E51" s="9">
        <f t="shared" si="5"/>
        <v>0</v>
      </c>
      <c r="F51" s="9">
        <f>+F52+F53+F54+F55+F56+F57+F58+F59+F60</f>
        <v>42480</v>
      </c>
    </row>
    <row r="52" spans="1:6" x14ac:dyDescent="0.35">
      <c r="A52" s="10" t="s">
        <v>50</v>
      </c>
      <c r="B52" s="11"/>
      <c r="C52" s="11"/>
      <c r="D52" s="11"/>
      <c r="E52" s="11"/>
      <c r="F52" s="11"/>
    </row>
    <row r="53" spans="1:6" x14ac:dyDescent="0.35">
      <c r="A53" s="10" t="s">
        <v>51</v>
      </c>
      <c r="B53" s="11"/>
      <c r="C53" s="11"/>
      <c r="D53" s="11"/>
      <c r="E53" s="11"/>
      <c r="F53" s="11"/>
    </row>
    <row r="54" spans="1:6" x14ac:dyDescent="0.35">
      <c r="A54" s="10" t="s">
        <v>52</v>
      </c>
      <c r="B54" s="11"/>
      <c r="C54" s="11"/>
      <c r="D54" s="11"/>
      <c r="E54" s="11"/>
      <c r="F54" s="11">
        <v>42480</v>
      </c>
    </row>
    <row r="55" spans="1:6" ht="29" x14ac:dyDescent="0.35">
      <c r="A55" s="10" t="s">
        <v>53</v>
      </c>
      <c r="B55" s="11"/>
      <c r="C55" s="11"/>
      <c r="D55" s="11"/>
      <c r="E55" s="11"/>
      <c r="F55" s="11"/>
    </row>
    <row r="56" spans="1:6" x14ac:dyDescent="0.35">
      <c r="A56" s="10" t="s">
        <v>54</v>
      </c>
      <c r="B56" s="11"/>
      <c r="C56" s="11"/>
      <c r="D56" s="11"/>
      <c r="E56" s="11"/>
      <c r="F56" s="11"/>
    </row>
    <row r="57" spans="1:6" x14ac:dyDescent="0.35">
      <c r="A57" s="10" t="s">
        <v>55</v>
      </c>
      <c r="B57" s="11"/>
      <c r="C57" s="11"/>
      <c r="D57" s="11"/>
      <c r="E57" s="11"/>
      <c r="F57" s="11"/>
    </row>
    <row r="58" spans="1:6" x14ac:dyDescent="0.35">
      <c r="A58" s="10" t="s">
        <v>56</v>
      </c>
      <c r="B58" s="11"/>
      <c r="C58" s="11"/>
      <c r="D58" s="11"/>
      <c r="E58" s="11"/>
      <c r="F58" s="11"/>
    </row>
    <row r="59" spans="1:6" x14ac:dyDescent="0.35">
      <c r="A59" s="10" t="s">
        <v>57</v>
      </c>
      <c r="B59" s="11"/>
      <c r="C59" s="11"/>
      <c r="D59" s="11"/>
      <c r="E59" s="11"/>
      <c r="F59" s="11"/>
    </row>
    <row r="60" spans="1:6" ht="29" x14ac:dyDescent="0.35">
      <c r="A60" s="10" t="s">
        <v>58</v>
      </c>
      <c r="B60" s="11"/>
      <c r="C60" s="11"/>
      <c r="D60" s="11"/>
      <c r="E60" s="11"/>
      <c r="F60" s="11"/>
    </row>
    <row r="61" spans="1:6" x14ac:dyDescent="0.35">
      <c r="A61" s="8" t="s">
        <v>59</v>
      </c>
      <c r="B61" s="9">
        <f t="shared" ref="B61:E61" si="6">SUM(B62:B65)</f>
        <v>0</v>
      </c>
      <c r="C61" s="9">
        <f t="shared" si="6"/>
        <v>0</v>
      </c>
      <c r="D61" s="9">
        <f t="shared" si="6"/>
        <v>0</v>
      </c>
      <c r="E61" s="9">
        <f t="shared" si="6"/>
        <v>0</v>
      </c>
      <c r="F61" s="9">
        <v>0</v>
      </c>
    </row>
    <row r="62" spans="1:6" x14ac:dyDescent="0.35">
      <c r="A62" s="10" t="s">
        <v>60</v>
      </c>
      <c r="B62" s="11"/>
      <c r="C62" s="11"/>
      <c r="D62" s="11"/>
      <c r="E62" s="11"/>
      <c r="F62" s="11"/>
    </row>
    <row r="63" spans="1:6" x14ac:dyDescent="0.35">
      <c r="A63" s="10" t="s">
        <v>61</v>
      </c>
      <c r="B63" s="11"/>
      <c r="C63" s="11"/>
      <c r="D63" s="11"/>
      <c r="E63" s="11"/>
      <c r="F63" s="11"/>
    </row>
    <row r="64" spans="1:6" x14ac:dyDescent="0.35">
      <c r="A64" s="10" t="s">
        <v>62</v>
      </c>
      <c r="B64" s="11"/>
      <c r="C64" s="11"/>
      <c r="D64" s="11"/>
      <c r="E64" s="11"/>
      <c r="F64" s="11"/>
    </row>
    <row r="65" spans="1:6" ht="29" x14ac:dyDescent="0.35">
      <c r="A65" s="10" t="s">
        <v>63</v>
      </c>
      <c r="B65" s="11"/>
      <c r="C65" s="11"/>
      <c r="D65" s="11"/>
      <c r="E65" s="11"/>
      <c r="F65" s="11"/>
    </row>
    <row r="66" spans="1:6" ht="29" x14ac:dyDescent="0.35">
      <c r="A66" s="8" t="s">
        <v>64</v>
      </c>
      <c r="B66" s="9">
        <f t="shared" ref="B66:E66" si="7">SUM(B67:B68)</f>
        <v>0</v>
      </c>
      <c r="C66" s="9">
        <f t="shared" si="7"/>
        <v>0</v>
      </c>
      <c r="D66" s="9">
        <f t="shared" si="7"/>
        <v>0</v>
      </c>
      <c r="E66" s="9">
        <f t="shared" si="7"/>
        <v>0</v>
      </c>
      <c r="F66" s="9">
        <v>0</v>
      </c>
    </row>
    <row r="67" spans="1:6" x14ac:dyDescent="0.35">
      <c r="A67" s="10" t="s">
        <v>65</v>
      </c>
      <c r="B67" s="11"/>
      <c r="C67" s="11"/>
      <c r="D67" s="11"/>
      <c r="E67" s="11"/>
      <c r="F67" s="11"/>
    </row>
    <row r="68" spans="1:6" ht="29" x14ac:dyDescent="0.35">
      <c r="A68" s="10" t="s">
        <v>66</v>
      </c>
      <c r="B68" s="11"/>
      <c r="C68" s="11"/>
      <c r="D68" s="11"/>
      <c r="E68" s="11"/>
      <c r="F68" s="11"/>
    </row>
    <row r="69" spans="1:6" x14ac:dyDescent="0.35">
      <c r="A69" s="8" t="s">
        <v>67</v>
      </c>
      <c r="B69" s="9">
        <f t="shared" ref="B69:E69" si="8">SUM(B70:B72)</f>
        <v>0</v>
      </c>
      <c r="C69" s="9">
        <f t="shared" si="8"/>
        <v>0</v>
      </c>
      <c r="D69" s="9">
        <f t="shared" si="8"/>
        <v>0</v>
      </c>
      <c r="E69" s="9">
        <f t="shared" si="8"/>
        <v>0</v>
      </c>
      <c r="F69" s="9">
        <v>0</v>
      </c>
    </row>
    <row r="70" spans="1:6" x14ac:dyDescent="0.35">
      <c r="A70" s="10" t="s">
        <v>68</v>
      </c>
      <c r="B70" s="11"/>
      <c r="C70" s="11"/>
      <c r="D70" s="11"/>
      <c r="E70" s="11"/>
      <c r="F70" s="11"/>
    </row>
    <row r="71" spans="1:6" x14ac:dyDescent="0.35">
      <c r="A71" s="10" t="s">
        <v>69</v>
      </c>
      <c r="B71" s="11"/>
      <c r="C71" s="11"/>
      <c r="D71" s="11"/>
      <c r="E71" s="11"/>
      <c r="F71" s="11"/>
    </row>
    <row r="72" spans="1:6" ht="29" x14ac:dyDescent="0.35">
      <c r="A72" s="10" t="s">
        <v>70</v>
      </c>
      <c r="B72" s="11"/>
      <c r="C72" s="11"/>
      <c r="D72" s="11"/>
      <c r="E72" s="11"/>
      <c r="F72" s="11"/>
    </row>
    <row r="73" spans="1:6" x14ac:dyDescent="0.35">
      <c r="A73" s="12" t="s">
        <v>71</v>
      </c>
      <c r="B73" s="13">
        <f t="shared" ref="B73:E73" si="9">B9+B15+B25+B35+B43+B51+B61+B66+B69</f>
        <v>0</v>
      </c>
      <c r="C73" s="13">
        <f t="shared" si="9"/>
        <v>0</v>
      </c>
      <c r="D73" s="13">
        <f t="shared" si="9"/>
        <v>0</v>
      </c>
      <c r="E73" s="13">
        <f t="shared" si="9"/>
        <v>0</v>
      </c>
      <c r="F73" s="13">
        <f>+F9+F15+F25+F35+F43+F51+F61+F66+F69</f>
        <v>75182903.780000001</v>
      </c>
    </row>
    <row r="74" spans="1:6" x14ac:dyDescent="0.35">
      <c r="A74" s="6" t="s">
        <v>72</v>
      </c>
      <c r="B74" s="16"/>
      <c r="C74" s="16"/>
      <c r="D74" s="16"/>
      <c r="E74" s="16"/>
      <c r="F74" s="16"/>
    </row>
    <row r="75" spans="1:6" x14ac:dyDescent="0.35">
      <c r="A75" s="6" t="s">
        <v>73</v>
      </c>
      <c r="B75" s="17"/>
      <c r="C75" s="17"/>
      <c r="D75" s="17"/>
      <c r="E75" s="17"/>
      <c r="F75" s="17"/>
    </row>
    <row r="76" spans="1:6" x14ac:dyDescent="0.35">
      <c r="A76" s="10" t="s">
        <v>74</v>
      </c>
      <c r="B76" s="17"/>
      <c r="C76" s="17"/>
      <c r="D76" s="17"/>
      <c r="E76" s="17"/>
      <c r="F76" s="17"/>
    </row>
    <row r="77" spans="1:6" x14ac:dyDescent="0.35">
      <c r="A77" s="10" t="s">
        <v>75</v>
      </c>
      <c r="B77" s="17"/>
      <c r="C77" s="17"/>
      <c r="D77" s="17"/>
      <c r="E77" s="17"/>
      <c r="F77" s="17"/>
    </row>
    <row r="78" spans="1:6" x14ac:dyDescent="0.35">
      <c r="A78" s="6" t="s">
        <v>76</v>
      </c>
      <c r="B78" s="17"/>
      <c r="C78" s="17"/>
      <c r="D78" s="17"/>
      <c r="E78" s="17"/>
      <c r="F78" s="17"/>
    </row>
    <row r="79" spans="1:6" x14ac:dyDescent="0.35">
      <c r="A79" s="10" t="s">
        <v>77</v>
      </c>
      <c r="B79" s="17"/>
      <c r="C79" s="17"/>
      <c r="D79" s="17"/>
      <c r="E79" s="17"/>
      <c r="F79" s="17"/>
    </row>
    <row r="80" spans="1:6" x14ac:dyDescent="0.35">
      <c r="A80" s="10" t="s">
        <v>78</v>
      </c>
      <c r="B80" s="17"/>
      <c r="C80" s="17"/>
      <c r="D80" s="17"/>
      <c r="E80" s="17"/>
      <c r="F80" s="17"/>
    </row>
    <row r="81" spans="1:8" x14ac:dyDescent="0.35">
      <c r="A81" s="6" t="s">
        <v>79</v>
      </c>
      <c r="B81" s="17"/>
      <c r="C81" s="17"/>
      <c r="D81" s="17"/>
      <c r="E81" s="17"/>
      <c r="F81" s="17"/>
    </row>
    <row r="82" spans="1:8" x14ac:dyDescent="0.35">
      <c r="A82" s="10" t="s">
        <v>80</v>
      </c>
      <c r="B82" s="17"/>
      <c r="C82" s="17"/>
      <c r="D82" s="17"/>
      <c r="E82" s="17"/>
      <c r="F82" s="17"/>
    </row>
    <row r="83" spans="1:8" x14ac:dyDescent="0.35">
      <c r="A83" s="12" t="s">
        <v>81</v>
      </c>
      <c r="B83" s="13"/>
      <c r="C83" s="13"/>
      <c r="D83" s="13"/>
      <c r="E83" s="13"/>
      <c r="F83" s="13"/>
    </row>
    <row r="84" spans="1:8" x14ac:dyDescent="0.35">
      <c r="A84" s="14"/>
      <c r="B84" s="17"/>
      <c r="C84" s="17"/>
      <c r="D84" s="17"/>
      <c r="E84" s="17"/>
      <c r="F84" s="17"/>
    </row>
    <row r="85" spans="1:8" ht="15.5" x14ac:dyDescent="0.35">
      <c r="A85" s="15" t="s">
        <v>82</v>
      </c>
      <c r="B85" s="18"/>
      <c r="C85" s="18"/>
      <c r="D85" s="18"/>
      <c r="E85" s="18"/>
      <c r="F85" s="18"/>
    </row>
    <row r="87" spans="1:8" ht="17.5" x14ac:dyDescent="0.35">
      <c r="A87" s="46" t="s">
        <v>88</v>
      </c>
      <c r="B87" s="52" t="s">
        <v>86</v>
      </c>
      <c r="C87" s="52"/>
      <c r="D87" s="52"/>
      <c r="E87" s="52"/>
      <c r="F87" s="52"/>
      <c r="G87" s="52"/>
    </row>
    <row r="88" spans="1:8" ht="17.5" x14ac:dyDescent="0.35">
      <c r="A88" s="47"/>
      <c r="B88" s="51" t="s">
        <v>87</v>
      </c>
      <c r="C88" s="51"/>
      <c r="D88" s="51"/>
      <c r="E88" s="51"/>
      <c r="F88" s="51"/>
      <c r="G88" s="51"/>
      <c r="H88" s="43"/>
    </row>
    <row r="89" spans="1:8" ht="17.5" x14ac:dyDescent="0.35">
      <c r="A89" s="43"/>
      <c r="B89" s="41"/>
      <c r="C89" s="43"/>
      <c r="D89" s="43"/>
      <c r="E89" s="43"/>
      <c r="F89" s="43"/>
      <c r="G89" s="43"/>
      <c r="H89" s="43"/>
    </row>
    <row r="90" spans="1:8" ht="17.5" x14ac:dyDescent="0.35">
      <c r="B90" s="1"/>
    </row>
    <row r="91" spans="1:8" ht="17.5" x14ac:dyDescent="0.35">
      <c r="B91" s="3"/>
    </row>
    <row r="92" spans="1:8" ht="17.5" x14ac:dyDescent="0.35">
      <c r="A92" s="2"/>
      <c r="B92" s="1"/>
    </row>
  </sheetData>
  <sheetProtection password="A6CC" sheet="1" objects="1" scenarios="1"/>
  <mergeCells count="7">
    <mergeCell ref="A1:E1"/>
    <mergeCell ref="A2:E2"/>
    <mergeCell ref="B88:G88"/>
    <mergeCell ref="A3:F3"/>
    <mergeCell ref="A4:F4"/>
    <mergeCell ref="A5:F5"/>
    <mergeCell ref="B87:G87"/>
  </mergeCells>
  <printOptions horizontalCentered="1"/>
  <pageMargins left="1.19" right="0.26" top="2.06" bottom="0.6692913385826772" header="0.31496062992125984" footer="0.31496062992125984"/>
  <pageSetup scale="6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FONDO 9995</vt:lpstr>
      <vt:lpstr>fondo 100</vt:lpstr>
      <vt:lpstr>'fondo 100'!Área_de_impresión</vt:lpstr>
      <vt:lpstr>'FONDO 9995'!Área_de_impresión</vt:lpstr>
      <vt:lpstr>'fondo 100'!Títulos_a_imprimir</vt:lpstr>
      <vt:lpstr>'FONDO 9995'!Títulos_a_imprimir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mreynoso</dc:creator>
  <cp:lastModifiedBy>Lucy Cuevas</cp:lastModifiedBy>
  <cp:lastPrinted>2022-10-11T15:04:24Z</cp:lastPrinted>
  <dcterms:created xsi:type="dcterms:W3CDTF">2021-08-10T15:32:06Z</dcterms:created>
  <dcterms:modified xsi:type="dcterms:W3CDTF">2023-01-13T20:52:38Z</dcterms:modified>
</cp:coreProperties>
</file>