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8025"/>
  </bookViews>
  <sheets>
    <sheet name="INVENTARIO DE COCINA" sheetId="1" r:id="rId1"/>
  </sheets>
  <definedNames>
    <definedName name="_xlnm.Print_Area" localSheetId="0">'INVENTARIO DE COCINA'!$A$1:$G$86</definedName>
    <definedName name="_xlnm.Print_Titles" localSheetId="0">'INVENTARIO DE COCINA'!$7:$9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0" i="1"/>
  <c r="G73"/>
  <c r="G74"/>
  <c r="G72"/>
  <c r="E70"/>
  <c r="G70" s="1"/>
  <c r="E71"/>
  <c r="G71" s="1"/>
  <c r="E72"/>
  <c r="E73"/>
  <c r="E74"/>
  <c r="E75"/>
  <c r="G75" s="1"/>
  <c r="E76"/>
  <c r="G76" s="1"/>
  <c r="E77"/>
  <c r="G77" s="1"/>
  <c r="E78"/>
  <c r="G78" s="1"/>
  <c r="G63"/>
  <c r="G66"/>
  <c r="E60"/>
  <c r="G60" s="1"/>
  <c r="E61"/>
  <c r="G61" s="1"/>
  <c r="E62"/>
  <c r="G62" s="1"/>
  <c r="E63"/>
  <c r="E64"/>
  <c r="G64" s="1"/>
  <c r="E65"/>
  <c r="G65" s="1"/>
  <c r="E66"/>
  <c r="E67"/>
  <c r="G67" s="1"/>
  <c r="E52"/>
  <c r="G52" s="1"/>
  <c r="E53"/>
  <c r="G53" s="1"/>
  <c r="E54"/>
  <c r="E55"/>
  <c r="G55" s="1"/>
  <c r="E56"/>
  <c r="G56" s="1"/>
  <c r="E57"/>
  <c r="G57" s="1"/>
  <c r="E58"/>
  <c r="E59"/>
  <c r="G59" s="1"/>
  <c r="E68"/>
  <c r="G68" s="1"/>
  <c r="E69"/>
  <c r="G69" s="1"/>
  <c r="E79"/>
  <c r="G79" s="1"/>
  <c r="G54"/>
  <c r="G58"/>
  <c r="E26" l="1"/>
  <c r="G11"/>
  <c r="E11"/>
  <c r="E12"/>
  <c r="E13"/>
  <c r="E14"/>
  <c r="E15"/>
  <c r="E16"/>
  <c r="E17"/>
  <c r="E18"/>
  <c r="E19"/>
  <c r="E20"/>
  <c r="E21"/>
  <c r="E22"/>
  <c r="E23"/>
  <c r="E24"/>
  <c r="E25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10"/>
  <c r="G10" l="1"/>
  <c r="G50" l="1"/>
  <c r="G51"/>
  <c r="G45"/>
  <c r="G46"/>
  <c r="G47"/>
  <c r="G49" l="1"/>
  <c r="G48"/>
  <c r="G44"/>
  <c r="G19"/>
  <c r="G16"/>
  <c r="G30"/>
  <c r="G12"/>
  <c r="G13"/>
  <c r="G14"/>
  <c r="G17"/>
  <c r="G18"/>
  <c r="G20"/>
  <c r="G21"/>
  <c r="G23"/>
  <c r="G24"/>
  <c r="G29"/>
  <c r="G31"/>
  <c r="G32"/>
  <c r="G33"/>
  <c r="G34"/>
  <c r="G35"/>
  <c r="G36"/>
  <c r="G37"/>
  <c r="G38"/>
  <c r="G39"/>
  <c r="G40"/>
  <c r="G41"/>
  <c r="G42"/>
  <c r="G43"/>
  <c r="G22" l="1"/>
  <c r="G27"/>
  <c r="G15"/>
  <c r="G28"/>
  <c r="G26"/>
  <c r="G25"/>
</calcChain>
</file>

<file path=xl/sharedStrings.xml><?xml version="1.0" encoding="utf-8"?>
<sst xmlns="http://schemas.openxmlformats.org/spreadsheetml/2006/main" count="156" uniqueCount="115">
  <si>
    <t xml:space="preserve">                  Av. Isabel Aguiar #141, Herrera</t>
  </si>
  <si>
    <t>Sto. Dgo. Oeste</t>
  </si>
  <si>
    <t>809-560-6666</t>
  </si>
  <si>
    <t>CANTIDAD</t>
  </si>
  <si>
    <t>PRESENTACION</t>
  </si>
  <si>
    <t>DESCRIPCION</t>
  </si>
  <si>
    <t>VALOR SIN ITBIS</t>
  </si>
  <si>
    <t>PRECIO /S. ITBIS</t>
  </si>
  <si>
    <t>TOTAL</t>
  </si>
  <si>
    <t>ITBIS</t>
  </si>
  <si>
    <t>VALOR CON ITBIS</t>
  </si>
  <si>
    <t>INVENTARIO DE COCINA AL 31 DE NOVIEMBRE 2023</t>
  </si>
  <si>
    <t xml:space="preserve">TOMATE DE ENSALADA </t>
  </si>
  <si>
    <t>LIBRAS</t>
  </si>
  <si>
    <t>TOMATE DE BARCELO</t>
  </si>
  <si>
    <t>REPOLLO</t>
  </si>
  <si>
    <t>UNIDAD</t>
  </si>
  <si>
    <t xml:space="preserve">YAUTIA COCO </t>
  </si>
  <si>
    <t xml:space="preserve">YAUTI BLANCA </t>
  </si>
  <si>
    <t>PLATANO VERDE</t>
  </si>
  <si>
    <t xml:space="preserve"> PAPA</t>
  </si>
  <si>
    <t>SACO (110 LBS)</t>
  </si>
  <si>
    <t xml:space="preserve">GUINEO VERDES </t>
  </si>
  <si>
    <t xml:space="preserve">ZANAHORIA </t>
  </si>
  <si>
    <t xml:space="preserve">CEBOLLA </t>
  </si>
  <si>
    <t xml:space="preserve">SACO </t>
  </si>
  <si>
    <t>LECHOZA</t>
  </si>
  <si>
    <t>MELON</t>
  </si>
  <si>
    <t>AJO</t>
  </si>
  <si>
    <t>SACO (25 LBS)</t>
  </si>
  <si>
    <t xml:space="preserve">ÑAME </t>
  </si>
  <si>
    <t>YUCA</t>
  </si>
  <si>
    <t xml:space="preserve">AJI MORON </t>
  </si>
  <si>
    <t xml:space="preserve">AJI CUBANELA </t>
  </si>
  <si>
    <t xml:space="preserve">TAYOTA </t>
  </si>
  <si>
    <t>APIO</t>
  </si>
  <si>
    <t xml:space="preserve">PAQUETE </t>
  </si>
  <si>
    <t>VERDURA</t>
  </si>
  <si>
    <t>CILANTRO</t>
  </si>
  <si>
    <t xml:space="preserve">BERENJENA </t>
  </si>
  <si>
    <t xml:space="preserve">LIBRAS </t>
  </si>
  <si>
    <t xml:space="preserve">LECHUGA </t>
  </si>
  <si>
    <t xml:space="preserve">AJI GUSTOSO </t>
  </si>
  <si>
    <t xml:space="preserve">LIMON </t>
  </si>
  <si>
    <t xml:space="preserve">NARANJA </t>
  </si>
  <si>
    <t>ZAPOTE</t>
  </si>
  <si>
    <t xml:space="preserve">SANDIA </t>
  </si>
  <si>
    <t xml:space="preserve">VAINITA </t>
  </si>
  <si>
    <t>PECHUGA DE POLLO</t>
  </si>
  <si>
    <t xml:space="preserve">CARNE MOLIDAS </t>
  </si>
  <si>
    <t xml:space="preserve">CARNE DE CERDOS </t>
  </si>
  <si>
    <t xml:space="preserve">CHULETA </t>
  </si>
  <si>
    <t xml:space="preserve">CARNE DE RES </t>
  </si>
  <si>
    <t xml:space="preserve">HIGADO DE RES </t>
  </si>
  <si>
    <t>SALAMI</t>
  </si>
  <si>
    <t>JAMON</t>
  </si>
  <si>
    <t>QUESO AMARILLO</t>
  </si>
  <si>
    <t xml:space="preserve">QUESO BLANCO </t>
  </si>
  <si>
    <t xml:space="preserve">ARROZ </t>
  </si>
  <si>
    <t>SACO (125 LBS)</t>
  </si>
  <si>
    <t>AZURCA CREMA</t>
  </si>
  <si>
    <t xml:space="preserve">HABICHUELAS GIRA </t>
  </si>
  <si>
    <t>SACO (100 LBS)</t>
  </si>
  <si>
    <t>HABICHUELAS ROJA</t>
  </si>
  <si>
    <t xml:space="preserve">CANELA ENTERA </t>
  </si>
  <si>
    <t>TRIGO</t>
  </si>
  <si>
    <t>SACO (50 LBS)</t>
  </si>
  <si>
    <t>SACO (55 LBS)</t>
  </si>
  <si>
    <t xml:space="preserve">AVENA </t>
  </si>
  <si>
    <t xml:space="preserve">HARINA DEL NEGRITO </t>
  </si>
  <si>
    <t>CAJA 24/16 OZ.</t>
  </si>
  <si>
    <t xml:space="preserve">GALLETA DE SODA HATUEY </t>
  </si>
  <si>
    <t>FARDO 6/20</t>
  </si>
  <si>
    <t>MAIZENA DUREYA</t>
  </si>
  <si>
    <t>CAJA 40/425 GRS</t>
  </si>
  <si>
    <t xml:space="preserve">CAFÉ SANTO DOMINGO </t>
  </si>
  <si>
    <t xml:space="preserve">FARDO 20/1 LBS </t>
  </si>
  <si>
    <t xml:space="preserve">SAZON COMPLETO MAGGI </t>
  </si>
  <si>
    <t>CAJA 24/280 G</t>
  </si>
  <si>
    <t>CARTON 30/1</t>
  </si>
  <si>
    <t xml:space="preserve">HUEVO </t>
  </si>
  <si>
    <t xml:space="preserve">GUANDULES VERDES LA FAMOSA </t>
  </si>
  <si>
    <t xml:space="preserve">CAJA 24/15 OZ. </t>
  </si>
  <si>
    <t xml:space="preserve">GUANDULES CON COCO GOYA </t>
  </si>
  <si>
    <t xml:space="preserve">ACEITE CRISOL JUMBO </t>
  </si>
  <si>
    <t xml:space="preserve">CAJA 2/250 ON </t>
  </si>
  <si>
    <t xml:space="preserve">SALSA LINDA </t>
  </si>
  <si>
    <t>CAJA 6/7 LBS (CAJA 24/1 KILO)</t>
  </si>
  <si>
    <t xml:space="preserve">LECHE EVAPORADA CARNATION </t>
  </si>
  <si>
    <t>CAJA 48/315 GR</t>
  </si>
  <si>
    <t xml:space="preserve">MAIZ DULCE LA FAMOSA </t>
  </si>
  <si>
    <t xml:space="preserve">TUNA ACEITE VEGETAL </t>
  </si>
  <si>
    <t>CAJA 48/140 GRS</t>
  </si>
  <si>
    <t>CAJA 4/1 GAL</t>
  </si>
  <si>
    <t xml:space="preserve">MAYONESA BALDOM </t>
  </si>
  <si>
    <t>CAJA 6/15 LBS</t>
  </si>
  <si>
    <t xml:space="preserve">MANTEQUILLA MANICERA GALON </t>
  </si>
  <si>
    <t xml:space="preserve">SOPITA CALDO DE GALLINA </t>
  </si>
  <si>
    <t>CAJA 240/6</t>
  </si>
  <si>
    <t xml:space="preserve">CHOCOLATE EMBAJADOR EN TABLAS </t>
  </si>
  <si>
    <t>CAJA 12/60</t>
  </si>
  <si>
    <t xml:space="preserve">LECHE EN POLVO </t>
  </si>
  <si>
    <t>FUNDA 55 LBS</t>
  </si>
  <si>
    <t xml:space="preserve">ESPIRALES MILANO </t>
  </si>
  <si>
    <t>FARDO 20/350 GR</t>
  </si>
  <si>
    <t>FIDEO MILANO</t>
  </si>
  <si>
    <t>FARDO 10/1</t>
  </si>
  <si>
    <t>CAJA 6/1 GL</t>
  </si>
  <si>
    <t xml:space="preserve">VAINILLA TAINA BLANCA </t>
  </si>
  <si>
    <t>CAJA 3/5 LT</t>
  </si>
  <si>
    <t xml:space="preserve">ACEITE VERDE FIGARO </t>
  </si>
  <si>
    <t xml:space="preserve">PAN INTEGRAL VIGA LUMIJOR </t>
  </si>
  <si>
    <t xml:space="preserve">FUNDA </t>
  </si>
  <si>
    <t>FUNDA</t>
  </si>
  <si>
    <t xml:space="preserve">PAN BLANCO VIGA LUMIJOR </t>
  </si>
</sst>
</file>

<file path=xl/styles.xml><?xml version="1.0" encoding="utf-8"?>
<styleSheet xmlns="http://schemas.openxmlformats.org/spreadsheetml/2006/main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9"/>
      <color theme="4"/>
      <name val="Calibri Light"/>
      <family val="2"/>
      <scheme val="major"/>
    </font>
    <font>
      <b/>
      <i/>
      <sz val="9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5" fillId="0" borderId="9" xfId="0" applyFont="1" applyBorder="1" applyAlignment="1">
      <alignment horizontal="center" vertical="center" wrapText="1"/>
    </xf>
    <xf numFmtId="0" fontId="6" fillId="0" borderId="10" xfId="0" applyFont="1" applyBorder="1"/>
    <xf numFmtId="165" fontId="6" fillId="0" borderId="10" xfId="1" applyFont="1" applyBorder="1"/>
    <xf numFmtId="0" fontId="6" fillId="0" borderId="11" xfId="0" applyFont="1" applyBorder="1"/>
    <xf numFmtId="165" fontId="6" fillId="0" borderId="11" xfId="1" applyFont="1" applyBorder="1"/>
    <xf numFmtId="0" fontId="6" fillId="3" borderId="11" xfId="0" applyFont="1" applyFill="1" applyBorder="1"/>
    <xf numFmtId="165" fontId="6" fillId="3" borderId="11" xfId="1" applyFont="1" applyFill="1" applyBorder="1"/>
    <xf numFmtId="165" fontId="0" fillId="0" borderId="0" xfId="0" applyNumberFormat="1"/>
    <xf numFmtId="0" fontId="6" fillId="0" borderId="11" xfId="0" applyFont="1" applyFill="1" applyBorder="1"/>
    <xf numFmtId="0" fontId="6" fillId="0" borderId="10" xfId="0" applyFont="1" applyFill="1" applyBorder="1"/>
    <xf numFmtId="165" fontId="6" fillId="0" borderId="11" xfId="1" applyFont="1" applyFill="1" applyBorder="1"/>
    <xf numFmtId="165" fontId="6" fillId="0" borderId="10" xfId="1" applyFont="1" applyFill="1" applyBorder="1"/>
    <xf numFmtId="0" fontId="0" fillId="0" borderId="0" xfId="0" applyFill="1"/>
    <xf numFmtId="165" fontId="0" fillId="0" borderId="0" xfId="0" applyNumberFormat="1" applyFill="1"/>
    <xf numFmtId="164" fontId="7" fillId="4" borderId="10" xfId="2" applyFont="1" applyFill="1" applyBorder="1"/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4" fillId="2" borderId="1" xfId="0" applyFont="1" applyFill="1" applyBorder="1" applyAlignment="1" applyProtection="1">
      <alignment horizontal="center" vertical="top"/>
      <protection locked="0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50800</xdr:rowOff>
    </xdr:from>
    <xdr:to>
      <xdr:col>2</xdr:col>
      <xdr:colOff>295148</xdr:colOff>
      <xdr:row>4</xdr:row>
      <xdr:rowOff>171450</xdr:rowOff>
    </xdr:to>
    <xdr:pic>
      <xdr:nvPicPr>
        <xdr:cNvPr id="2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0050" y="241300"/>
          <a:ext cx="1847723" cy="692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219075</xdr:colOff>
      <xdr:row>0</xdr:row>
      <xdr:rowOff>114300</xdr:rowOff>
    </xdr:from>
    <xdr:to>
      <xdr:col>2</xdr:col>
      <xdr:colOff>156210</xdr:colOff>
      <xdr:row>0</xdr:row>
      <xdr:rowOff>116721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52525" y="114300"/>
          <a:ext cx="1790700" cy="5266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466726</xdr:colOff>
      <xdr:row>80</xdr:row>
      <xdr:rowOff>0</xdr:rowOff>
    </xdr:from>
    <xdr:to>
      <xdr:col>1</xdr:col>
      <xdr:colOff>911324</xdr:colOff>
      <xdr:row>85</xdr:row>
      <xdr:rowOff>114300</xdr:rowOff>
    </xdr:to>
    <xdr:pic>
      <xdr:nvPicPr>
        <xdr:cNvPr id="4" name="3 Imagen" descr="FIRMA INOCENCI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66726" y="9353550"/>
          <a:ext cx="1263748" cy="1066800"/>
        </a:xfrm>
        <a:prstGeom prst="rect">
          <a:avLst/>
        </a:prstGeom>
      </xdr:spPr>
    </xdr:pic>
    <xdr:clientData/>
  </xdr:twoCellAnchor>
  <xdr:twoCellAnchor editAs="oneCell">
    <xdr:from>
      <xdr:col>2</xdr:col>
      <xdr:colOff>1343025</xdr:colOff>
      <xdr:row>80</xdr:row>
      <xdr:rowOff>38100</xdr:rowOff>
    </xdr:from>
    <xdr:to>
      <xdr:col>3</xdr:col>
      <xdr:colOff>750818</xdr:colOff>
      <xdr:row>85</xdr:row>
      <xdr:rowOff>161925</xdr:rowOff>
    </xdr:to>
    <xdr:pic>
      <xdr:nvPicPr>
        <xdr:cNvPr id="5" name="4 Imagen" descr="FIRMA YUDELKIS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295650" y="9391650"/>
          <a:ext cx="1169918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O80"/>
  <sheetViews>
    <sheetView tabSelected="1" workbookViewId="0">
      <selection activeCell="G80" sqref="G80"/>
    </sheetView>
  </sheetViews>
  <sheetFormatPr baseColWidth="10" defaultRowHeight="15"/>
  <cols>
    <col min="1" max="1" width="12.28515625" customWidth="1"/>
    <col min="2" max="2" width="17" customWidth="1"/>
    <col min="3" max="3" width="26.42578125" customWidth="1"/>
    <col min="4" max="4" width="11.42578125" customWidth="1"/>
    <col min="5" max="5" width="9.85546875" bestFit="1" customWidth="1"/>
    <col min="6" max="6" width="9" customWidth="1"/>
    <col min="7" max="7" width="11.85546875" customWidth="1"/>
    <col min="8" max="8" width="8" customWidth="1"/>
    <col min="9" max="9" width="6.7109375" customWidth="1"/>
    <col min="10" max="10" width="6.28515625" customWidth="1"/>
    <col min="11" max="11" width="4.85546875" customWidth="1"/>
    <col min="12" max="12" width="5.5703125" customWidth="1"/>
    <col min="13" max="13" width="5.85546875" customWidth="1"/>
    <col min="14" max="14" width="6.140625" customWidth="1"/>
    <col min="15" max="15" width="6.85546875" customWidth="1"/>
    <col min="16" max="16" width="8.85546875" customWidth="1"/>
    <col min="17" max="17" width="5.42578125" customWidth="1"/>
    <col min="18" max="18" width="6.7109375" customWidth="1"/>
    <col min="19" max="19" width="7.42578125" customWidth="1"/>
    <col min="20" max="20" width="6" customWidth="1"/>
    <col min="21" max="21" width="7.140625" customWidth="1"/>
    <col min="22" max="22" width="5.42578125" customWidth="1"/>
    <col min="23" max="23" width="6.7109375" customWidth="1"/>
    <col min="24" max="24" width="5.7109375" customWidth="1"/>
    <col min="25" max="25" width="8.140625" customWidth="1"/>
    <col min="26" max="26" width="5.7109375" customWidth="1"/>
    <col min="27" max="27" width="7.28515625" customWidth="1"/>
    <col min="28" max="29" width="6.42578125" customWidth="1"/>
    <col min="30" max="30" width="6" customWidth="1"/>
    <col min="31" max="31" width="5.42578125" customWidth="1"/>
    <col min="32" max="32" width="6" customWidth="1"/>
    <col min="33" max="33" width="4.7109375" customWidth="1"/>
    <col min="34" max="34" width="5.5703125" customWidth="1"/>
    <col min="35" max="35" width="12.28515625" customWidth="1"/>
    <col min="36" max="36" width="5.85546875" customWidth="1"/>
    <col min="37" max="37" width="6.28515625" customWidth="1"/>
    <col min="38" max="38" width="5.28515625" customWidth="1"/>
    <col min="39" max="40" width="5" customWidth="1"/>
    <col min="41" max="41" width="13.28515625" customWidth="1"/>
  </cols>
  <sheetData>
    <row r="2" spans="1:41">
      <c r="D2" s="1"/>
      <c r="E2" s="2"/>
    </row>
    <row r="3" spans="1:41">
      <c r="B3" s="26"/>
      <c r="C3" s="26"/>
      <c r="D3" s="26"/>
      <c r="E3" s="26"/>
    </row>
    <row r="4" spans="1:41">
      <c r="B4" s="27" t="s">
        <v>0</v>
      </c>
      <c r="C4" s="27"/>
      <c r="D4" s="27"/>
      <c r="E4" s="27"/>
    </row>
    <row r="5" spans="1:41">
      <c r="B5" s="27" t="s">
        <v>1</v>
      </c>
      <c r="C5" s="27"/>
      <c r="D5" s="27"/>
      <c r="E5" s="27"/>
    </row>
    <row r="6" spans="1:41">
      <c r="B6" s="28" t="s">
        <v>2</v>
      </c>
      <c r="C6" s="28"/>
      <c r="D6" s="28"/>
      <c r="E6" s="28"/>
    </row>
    <row r="7" spans="1:41" ht="15" customHeight="1" thickBot="1">
      <c r="A7" s="29" t="s">
        <v>11</v>
      </c>
      <c r="B7" s="29"/>
      <c r="C7" s="29"/>
      <c r="D7" s="29"/>
      <c r="E7" s="29"/>
      <c r="F7" s="29"/>
      <c r="G7" s="29"/>
    </row>
    <row r="8" spans="1:41" ht="15" customHeight="1" thickBot="1">
      <c r="A8" s="19" t="s">
        <v>3</v>
      </c>
      <c r="B8" s="21" t="s">
        <v>4</v>
      </c>
      <c r="C8" s="23" t="s">
        <v>5</v>
      </c>
      <c r="D8" s="24" t="s">
        <v>6</v>
      </c>
      <c r="E8" s="25"/>
      <c r="F8" s="24" t="s">
        <v>10</v>
      </c>
      <c r="G8" s="25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ht="31.5" customHeight="1" thickBot="1">
      <c r="A9" s="20" t="s">
        <v>3</v>
      </c>
      <c r="B9" s="22" t="s">
        <v>4</v>
      </c>
      <c r="C9" s="22"/>
      <c r="D9" s="4" t="s">
        <v>7</v>
      </c>
      <c r="E9" s="4" t="s">
        <v>8</v>
      </c>
      <c r="F9" s="4" t="s">
        <v>9</v>
      </c>
      <c r="G9" s="4" t="s">
        <v>8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>
      <c r="A10" s="5">
        <v>30</v>
      </c>
      <c r="B10" s="5" t="s">
        <v>13</v>
      </c>
      <c r="C10" s="5" t="s">
        <v>12</v>
      </c>
      <c r="D10" s="6">
        <v>40</v>
      </c>
      <c r="E10" s="6">
        <f>+A10*D10</f>
        <v>1200</v>
      </c>
      <c r="F10" s="6">
        <v>0</v>
      </c>
      <c r="G10" s="6">
        <f>+E10+F10</f>
        <v>1200</v>
      </c>
    </row>
    <row r="11" spans="1:41">
      <c r="A11" s="7">
        <v>30</v>
      </c>
      <c r="B11" s="5" t="s">
        <v>13</v>
      </c>
      <c r="C11" s="7" t="s">
        <v>14</v>
      </c>
      <c r="D11" s="8">
        <v>40</v>
      </c>
      <c r="E11" s="6">
        <f t="shared" ref="E11:E79" si="0">+A11*D11</f>
        <v>1200</v>
      </c>
      <c r="F11" s="6">
        <v>0</v>
      </c>
      <c r="G11" s="6">
        <f>+E11+F11</f>
        <v>1200</v>
      </c>
    </row>
    <row r="12" spans="1:41">
      <c r="A12" s="7">
        <v>10</v>
      </c>
      <c r="B12" s="5" t="s">
        <v>16</v>
      </c>
      <c r="C12" s="7" t="s">
        <v>15</v>
      </c>
      <c r="D12" s="8">
        <v>90</v>
      </c>
      <c r="E12" s="6">
        <f t="shared" si="0"/>
        <v>900</v>
      </c>
      <c r="F12" s="6">
        <v>0</v>
      </c>
      <c r="G12" s="6">
        <f t="shared" ref="G12:G79" si="1">+E12+F12</f>
        <v>900</v>
      </c>
    </row>
    <row r="13" spans="1:41">
      <c r="A13" s="7">
        <v>200</v>
      </c>
      <c r="B13" s="5" t="s">
        <v>13</v>
      </c>
      <c r="C13" s="7" t="s">
        <v>17</v>
      </c>
      <c r="D13" s="8">
        <v>65</v>
      </c>
      <c r="E13" s="6">
        <f t="shared" si="0"/>
        <v>13000</v>
      </c>
      <c r="F13" s="6">
        <v>0</v>
      </c>
      <c r="G13" s="6">
        <f t="shared" si="1"/>
        <v>13000</v>
      </c>
    </row>
    <row r="14" spans="1:41" s="16" customFormat="1">
      <c r="A14" s="12">
        <v>150</v>
      </c>
      <c r="B14" s="13" t="s">
        <v>13</v>
      </c>
      <c r="C14" s="12" t="s">
        <v>18</v>
      </c>
      <c r="D14" s="14">
        <v>65</v>
      </c>
      <c r="E14" s="6">
        <f t="shared" si="0"/>
        <v>9750</v>
      </c>
      <c r="F14" s="6">
        <v>0</v>
      </c>
      <c r="G14" s="15">
        <f t="shared" si="1"/>
        <v>9750</v>
      </c>
    </row>
    <row r="15" spans="1:41" s="16" customFormat="1">
      <c r="A15" s="12">
        <v>600</v>
      </c>
      <c r="B15" s="13" t="s">
        <v>16</v>
      </c>
      <c r="C15" s="12" t="s">
        <v>19</v>
      </c>
      <c r="D15" s="14">
        <v>20</v>
      </c>
      <c r="E15" s="6">
        <f t="shared" si="0"/>
        <v>12000</v>
      </c>
      <c r="F15" s="6">
        <v>0</v>
      </c>
      <c r="G15" s="15">
        <f t="shared" si="1"/>
        <v>12000</v>
      </c>
    </row>
    <row r="16" spans="1:41">
      <c r="A16" s="7">
        <v>2</v>
      </c>
      <c r="B16" s="5" t="s">
        <v>21</v>
      </c>
      <c r="C16" s="7" t="s">
        <v>20</v>
      </c>
      <c r="D16" s="8">
        <v>2600</v>
      </c>
      <c r="E16" s="6">
        <f t="shared" si="0"/>
        <v>5200</v>
      </c>
      <c r="F16" s="6">
        <v>0</v>
      </c>
      <c r="G16" s="6">
        <f t="shared" si="1"/>
        <v>5200</v>
      </c>
    </row>
    <row r="17" spans="1:8">
      <c r="A17" s="7">
        <v>700</v>
      </c>
      <c r="B17" s="5" t="s">
        <v>16</v>
      </c>
      <c r="C17" s="7" t="s">
        <v>22</v>
      </c>
      <c r="D17" s="8">
        <v>6</v>
      </c>
      <c r="E17" s="6">
        <f t="shared" si="0"/>
        <v>4200</v>
      </c>
      <c r="F17" s="6">
        <v>0</v>
      </c>
      <c r="G17" s="6">
        <f t="shared" si="1"/>
        <v>4200</v>
      </c>
    </row>
    <row r="18" spans="1:8">
      <c r="A18" s="7">
        <v>65</v>
      </c>
      <c r="B18" s="5" t="s">
        <v>13</v>
      </c>
      <c r="C18" s="7" t="s">
        <v>23</v>
      </c>
      <c r="D18" s="8">
        <v>23</v>
      </c>
      <c r="E18" s="6">
        <f t="shared" si="0"/>
        <v>1495</v>
      </c>
      <c r="F18" s="6">
        <v>0</v>
      </c>
      <c r="G18" s="6">
        <f>+E18+F18</f>
        <v>1495</v>
      </c>
    </row>
    <row r="19" spans="1:8" s="16" customFormat="1">
      <c r="A19" s="7">
        <v>1</v>
      </c>
      <c r="B19" s="13" t="s">
        <v>25</v>
      </c>
      <c r="C19" s="12" t="s">
        <v>24</v>
      </c>
      <c r="D19" s="14">
        <v>1825</v>
      </c>
      <c r="E19" s="6">
        <f t="shared" si="0"/>
        <v>1825</v>
      </c>
      <c r="F19" s="6">
        <v>0</v>
      </c>
      <c r="G19" s="15">
        <f>+E19+F19</f>
        <v>1825</v>
      </c>
    </row>
    <row r="20" spans="1:8">
      <c r="A20" s="7">
        <v>15</v>
      </c>
      <c r="B20" s="7" t="s">
        <v>16</v>
      </c>
      <c r="C20" s="7" t="s">
        <v>26</v>
      </c>
      <c r="D20" s="8">
        <v>75</v>
      </c>
      <c r="E20" s="6">
        <f t="shared" si="0"/>
        <v>1125</v>
      </c>
      <c r="F20" s="6">
        <v>0</v>
      </c>
      <c r="G20" s="6">
        <f t="shared" si="1"/>
        <v>1125</v>
      </c>
    </row>
    <row r="21" spans="1:8">
      <c r="A21" s="7">
        <v>15</v>
      </c>
      <c r="B21" s="7" t="s">
        <v>16</v>
      </c>
      <c r="C21" s="7" t="s">
        <v>27</v>
      </c>
      <c r="D21" s="8">
        <v>110</v>
      </c>
      <c r="E21" s="6">
        <f t="shared" si="0"/>
        <v>1650</v>
      </c>
      <c r="F21" s="6">
        <v>0</v>
      </c>
      <c r="G21" s="6">
        <f t="shared" si="1"/>
        <v>1650</v>
      </c>
    </row>
    <row r="22" spans="1:8">
      <c r="A22" s="7">
        <v>3</v>
      </c>
      <c r="B22" s="5" t="s">
        <v>29</v>
      </c>
      <c r="C22" s="7" t="s">
        <v>28</v>
      </c>
      <c r="D22" s="8">
        <v>2500</v>
      </c>
      <c r="E22" s="6">
        <f t="shared" si="0"/>
        <v>7500</v>
      </c>
      <c r="F22" s="6">
        <v>0</v>
      </c>
      <c r="G22" s="6">
        <f t="shared" si="1"/>
        <v>7500</v>
      </c>
    </row>
    <row r="23" spans="1:8">
      <c r="A23" s="7">
        <v>200</v>
      </c>
      <c r="B23" s="7" t="s">
        <v>13</v>
      </c>
      <c r="C23" s="7" t="s">
        <v>30</v>
      </c>
      <c r="D23" s="8">
        <v>42</v>
      </c>
      <c r="E23" s="6">
        <f t="shared" si="0"/>
        <v>8400</v>
      </c>
      <c r="F23" s="6">
        <v>0</v>
      </c>
      <c r="G23" s="6">
        <f t="shared" si="1"/>
        <v>8400</v>
      </c>
    </row>
    <row r="24" spans="1:8">
      <c r="A24" s="7">
        <v>393</v>
      </c>
      <c r="B24" s="7" t="s">
        <v>13</v>
      </c>
      <c r="C24" s="7" t="s">
        <v>31</v>
      </c>
      <c r="D24" s="8">
        <v>26</v>
      </c>
      <c r="E24" s="6">
        <f t="shared" si="0"/>
        <v>10218</v>
      </c>
      <c r="F24" s="6">
        <v>0</v>
      </c>
      <c r="G24" s="6">
        <f t="shared" si="1"/>
        <v>10218</v>
      </c>
    </row>
    <row r="25" spans="1:8" s="16" customFormat="1">
      <c r="A25" s="7">
        <v>25</v>
      </c>
      <c r="B25" s="12" t="s">
        <v>13</v>
      </c>
      <c r="C25" s="12" t="s">
        <v>32</v>
      </c>
      <c r="D25" s="14">
        <v>75</v>
      </c>
      <c r="E25" s="6">
        <f t="shared" si="0"/>
        <v>1875</v>
      </c>
      <c r="F25" s="6">
        <v>0</v>
      </c>
      <c r="G25" s="15">
        <f t="shared" si="1"/>
        <v>1875</v>
      </c>
      <c r="H25" s="17"/>
    </row>
    <row r="26" spans="1:8">
      <c r="A26" s="7">
        <v>30</v>
      </c>
      <c r="B26" s="7" t="s">
        <v>13</v>
      </c>
      <c r="C26" s="7" t="s">
        <v>33</v>
      </c>
      <c r="D26" s="8">
        <v>40</v>
      </c>
      <c r="E26" s="6">
        <f t="shared" si="0"/>
        <v>1200</v>
      </c>
      <c r="F26" s="6">
        <v>0</v>
      </c>
      <c r="G26" s="6">
        <f t="shared" si="1"/>
        <v>1200</v>
      </c>
    </row>
    <row r="27" spans="1:8">
      <c r="A27" s="7">
        <v>70</v>
      </c>
      <c r="B27" s="7" t="s">
        <v>13</v>
      </c>
      <c r="C27" s="7" t="s">
        <v>34</v>
      </c>
      <c r="D27" s="8">
        <v>18</v>
      </c>
      <c r="E27" s="6">
        <f t="shared" si="0"/>
        <v>1260</v>
      </c>
      <c r="F27" s="6">
        <v>0</v>
      </c>
      <c r="G27" s="6">
        <f t="shared" si="1"/>
        <v>1260</v>
      </c>
      <c r="H27" s="11"/>
    </row>
    <row r="28" spans="1:8">
      <c r="A28" s="7">
        <v>15</v>
      </c>
      <c r="B28" s="7" t="s">
        <v>36</v>
      </c>
      <c r="C28" s="7" t="s">
        <v>35</v>
      </c>
      <c r="D28" s="8">
        <v>35</v>
      </c>
      <c r="E28" s="6">
        <f t="shared" si="0"/>
        <v>525</v>
      </c>
      <c r="F28" s="6">
        <v>0</v>
      </c>
      <c r="G28" s="6">
        <f t="shared" si="1"/>
        <v>525</v>
      </c>
    </row>
    <row r="29" spans="1:8">
      <c r="A29" s="7">
        <v>3</v>
      </c>
      <c r="B29" s="7" t="s">
        <v>36</v>
      </c>
      <c r="C29" s="7" t="s">
        <v>37</v>
      </c>
      <c r="D29" s="8">
        <v>60</v>
      </c>
      <c r="E29" s="6">
        <f t="shared" si="0"/>
        <v>180</v>
      </c>
      <c r="F29" s="6">
        <v>0</v>
      </c>
      <c r="G29" s="6">
        <f t="shared" si="1"/>
        <v>180</v>
      </c>
    </row>
    <row r="30" spans="1:8">
      <c r="A30" s="7">
        <v>3</v>
      </c>
      <c r="B30" s="7" t="s">
        <v>36</v>
      </c>
      <c r="C30" s="7" t="s">
        <v>38</v>
      </c>
      <c r="D30" s="8">
        <v>75</v>
      </c>
      <c r="E30" s="6">
        <f t="shared" si="0"/>
        <v>225</v>
      </c>
      <c r="F30" s="6">
        <v>0</v>
      </c>
      <c r="G30" s="6">
        <f t="shared" si="1"/>
        <v>225</v>
      </c>
    </row>
    <row r="31" spans="1:8">
      <c r="A31" s="7">
        <v>200</v>
      </c>
      <c r="B31" s="7" t="s">
        <v>40</v>
      </c>
      <c r="C31" s="7" t="s">
        <v>39</v>
      </c>
      <c r="D31" s="8">
        <v>25</v>
      </c>
      <c r="E31" s="6">
        <f t="shared" si="0"/>
        <v>5000</v>
      </c>
      <c r="F31" s="6">
        <v>0</v>
      </c>
      <c r="G31" s="6">
        <f t="shared" si="1"/>
        <v>5000</v>
      </c>
    </row>
    <row r="32" spans="1:8">
      <c r="A32" s="7">
        <v>15</v>
      </c>
      <c r="B32" s="7" t="s">
        <v>13</v>
      </c>
      <c r="C32" s="7" t="s">
        <v>41</v>
      </c>
      <c r="D32" s="8">
        <v>40</v>
      </c>
      <c r="E32" s="6">
        <f t="shared" si="0"/>
        <v>600</v>
      </c>
      <c r="F32" s="6">
        <v>0</v>
      </c>
      <c r="G32" s="6">
        <f t="shared" si="1"/>
        <v>600</v>
      </c>
    </row>
    <row r="33" spans="1:7">
      <c r="A33" s="7">
        <v>18</v>
      </c>
      <c r="B33" s="7" t="s">
        <v>13</v>
      </c>
      <c r="C33" s="7" t="s">
        <v>42</v>
      </c>
      <c r="D33" s="8">
        <v>70</v>
      </c>
      <c r="E33" s="6">
        <f t="shared" si="0"/>
        <v>1260</v>
      </c>
      <c r="F33" s="6">
        <v>0</v>
      </c>
      <c r="G33" s="6">
        <f t="shared" si="1"/>
        <v>1260</v>
      </c>
    </row>
    <row r="34" spans="1:7" s="16" customFormat="1">
      <c r="A34" s="12">
        <v>50</v>
      </c>
      <c r="B34" s="12" t="s">
        <v>16</v>
      </c>
      <c r="C34" s="12" t="s">
        <v>43</v>
      </c>
      <c r="D34" s="14">
        <v>40</v>
      </c>
      <c r="E34" s="15">
        <f t="shared" si="0"/>
        <v>2000</v>
      </c>
      <c r="F34" s="15">
        <v>0</v>
      </c>
      <c r="G34" s="15">
        <f t="shared" si="1"/>
        <v>2000</v>
      </c>
    </row>
    <row r="35" spans="1:7" s="16" customFormat="1">
      <c r="A35" s="12">
        <v>50</v>
      </c>
      <c r="B35" s="12" t="s">
        <v>16</v>
      </c>
      <c r="C35" s="12" t="s">
        <v>44</v>
      </c>
      <c r="D35" s="14">
        <v>30</v>
      </c>
      <c r="E35" s="15">
        <f t="shared" si="0"/>
        <v>1500</v>
      </c>
      <c r="F35" s="15">
        <v>0</v>
      </c>
      <c r="G35" s="15">
        <f t="shared" si="1"/>
        <v>1500</v>
      </c>
    </row>
    <row r="36" spans="1:7" s="16" customFormat="1">
      <c r="A36" s="12">
        <v>100</v>
      </c>
      <c r="B36" s="12" t="s">
        <v>16</v>
      </c>
      <c r="C36" s="12" t="s">
        <v>45</v>
      </c>
      <c r="D36" s="14">
        <v>35</v>
      </c>
      <c r="E36" s="15">
        <f t="shared" si="0"/>
        <v>3500</v>
      </c>
      <c r="F36" s="15">
        <v>0</v>
      </c>
      <c r="G36" s="15">
        <f t="shared" si="1"/>
        <v>3500</v>
      </c>
    </row>
    <row r="37" spans="1:7" s="16" customFormat="1">
      <c r="A37" s="12">
        <v>45</v>
      </c>
      <c r="B37" s="12" t="s">
        <v>16</v>
      </c>
      <c r="C37" s="12" t="s">
        <v>46</v>
      </c>
      <c r="D37" s="14">
        <v>190</v>
      </c>
      <c r="E37" s="15">
        <f t="shared" si="0"/>
        <v>8550</v>
      </c>
      <c r="F37" s="15">
        <v>0</v>
      </c>
      <c r="G37" s="15">
        <f t="shared" si="1"/>
        <v>8550</v>
      </c>
    </row>
    <row r="38" spans="1:7" s="16" customFormat="1">
      <c r="A38" s="12">
        <v>100</v>
      </c>
      <c r="B38" s="12" t="s">
        <v>40</v>
      </c>
      <c r="C38" s="12" t="s">
        <v>47</v>
      </c>
      <c r="D38" s="14">
        <v>45</v>
      </c>
      <c r="E38" s="15">
        <f t="shared" si="0"/>
        <v>4500</v>
      </c>
      <c r="F38" s="15">
        <v>0</v>
      </c>
      <c r="G38" s="15">
        <f t="shared" si="1"/>
        <v>4500</v>
      </c>
    </row>
    <row r="39" spans="1:7">
      <c r="A39" s="7">
        <v>200</v>
      </c>
      <c r="B39" s="7" t="s">
        <v>40</v>
      </c>
      <c r="C39" s="7" t="s">
        <v>48</v>
      </c>
      <c r="D39" s="8">
        <v>209.76</v>
      </c>
      <c r="E39" s="6">
        <f t="shared" si="0"/>
        <v>41952</v>
      </c>
      <c r="F39" s="6">
        <v>0</v>
      </c>
      <c r="G39" s="6">
        <f t="shared" si="1"/>
        <v>41952</v>
      </c>
    </row>
    <row r="40" spans="1:7">
      <c r="A40" s="7">
        <v>50</v>
      </c>
      <c r="B40" s="7" t="s">
        <v>40</v>
      </c>
      <c r="C40" s="7" t="s">
        <v>49</v>
      </c>
      <c r="D40" s="8">
        <v>176.7</v>
      </c>
      <c r="E40" s="6">
        <f t="shared" si="0"/>
        <v>8835</v>
      </c>
      <c r="F40" s="6">
        <v>0</v>
      </c>
      <c r="G40" s="6">
        <f t="shared" si="1"/>
        <v>8835</v>
      </c>
    </row>
    <row r="41" spans="1:7">
      <c r="A41" s="7">
        <v>100</v>
      </c>
      <c r="B41" s="7" t="s">
        <v>40</v>
      </c>
      <c r="C41" s="7" t="s">
        <v>50</v>
      </c>
      <c r="D41" s="8">
        <v>153.9</v>
      </c>
      <c r="E41" s="6">
        <f t="shared" si="0"/>
        <v>15390</v>
      </c>
      <c r="F41" s="6">
        <v>0</v>
      </c>
      <c r="G41" s="6">
        <f t="shared" si="1"/>
        <v>15390</v>
      </c>
    </row>
    <row r="42" spans="1:7" s="16" customFormat="1">
      <c r="A42" s="12">
        <v>50</v>
      </c>
      <c r="B42" s="7" t="s">
        <v>40</v>
      </c>
      <c r="C42" s="12" t="s">
        <v>51</v>
      </c>
      <c r="D42" s="14">
        <v>165.3</v>
      </c>
      <c r="E42" s="6">
        <f t="shared" si="0"/>
        <v>8265</v>
      </c>
      <c r="F42" s="6">
        <v>0</v>
      </c>
      <c r="G42" s="15">
        <f t="shared" si="1"/>
        <v>8265</v>
      </c>
    </row>
    <row r="43" spans="1:7">
      <c r="A43" s="7">
        <v>100</v>
      </c>
      <c r="B43" s="7" t="s">
        <v>40</v>
      </c>
      <c r="C43" s="7" t="s">
        <v>52</v>
      </c>
      <c r="D43" s="8">
        <v>176.7</v>
      </c>
      <c r="E43" s="6">
        <f t="shared" si="0"/>
        <v>17670</v>
      </c>
      <c r="F43" s="6">
        <v>0</v>
      </c>
      <c r="G43" s="6">
        <f t="shared" si="1"/>
        <v>17670</v>
      </c>
    </row>
    <row r="44" spans="1:7">
      <c r="A44" s="7">
        <v>50</v>
      </c>
      <c r="B44" s="7" t="s">
        <v>40</v>
      </c>
      <c r="C44" s="7" t="s">
        <v>53</v>
      </c>
      <c r="D44" s="8">
        <v>136.80000000000001</v>
      </c>
      <c r="E44" s="6">
        <f t="shared" si="0"/>
        <v>6840.0000000000009</v>
      </c>
      <c r="F44" s="6">
        <v>0</v>
      </c>
      <c r="G44" s="6">
        <f t="shared" si="1"/>
        <v>6840.0000000000009</v>
      </c>
    </row>
    <row r="45" spans="1:7">
      <c r="A45" s="7">
        <v>10</v>
      </c>
      <c r="B45" s="7" t="s">
        <v>16</v>
      </c>
      <c r="C45" s="7" t="s">
        <v>54</v>
      </c>
      <c r="D45" s="8">
        <v>600</v>
      </c>
      <c r="E45" s="6">
        <f t="shared" si="0"/>
        <v>6000</v>
      </c>
      <c r="F45" s="6">
        <v>0</v>
      </c>
      <c r="G45" s="6">
        <f t="shared" si="1"/>
        <v>6000</v>
      </c>
    </row>
    <row r="46" spans="1:7">
      <c r="A46" s="7">
        <v>10</v>
      </c>
      <c r="B46" s="13" t="s">
        <v>16</v>
      </c>
      <c r="C46" s="7" t="s">
        <v>55</v>
      </c>
      <c r="D46" s="8">
        <v>889.2</v>
      </c>
      <c r="E46" s="6">
        <f t="shared" si="0"/>
        <v>8892</v>
      </c>
      <c r="F46" s="6">
        <v>0</v>
      </c>
      <c r="G46" s="6">
        <f t="shared" si="1"/>
        <v>8892</v>
      </c>
    </row>
    <row r="47" spans="1:7">
      <c r="A47" s="7">
        <v>10</v>
      </c>
      <c r="B47" s="13" t="s">
        <v>16</v>
      </c>
      <c r="C47" s="7" t="s">
        <v>56</v>
      </c>
      <c r="D47" s="8">
        <v>1421.58</v>
      </c>
      <c r="E47" s="6">
        <f t="shared" si="0"/>
        <v>14215.8</v>
      </c>
      <c r="F47" s="6">
        <v>0</v>
      </c>
      <c r="G47" s="6">
        <f t="shared" si="1"/>
        <v>14215.8</v>
      </c>
    </row>
    <row r="48" spans="1:7">
      <c r="A48" s="7">
        <v>10</v>
      </c>
      <c r="B48" s="13" t="s">
        <v>16</v>
      </c>
      <c r="C48" s="7" t="s">
        <v>57</v>
      </c>
      <c r="D48" s="8">
        <v>1248.3</v>
      </c>
      <c r="E48" s="6">
        <f t="shared" si="0"/>
        <v>12483</v>
      </c>
      <c r="F48" s="6">
        <v>0</v>
      </c>
      <c r="G48" s="6">
        <f t="shared" si="1"/>
        <v>12483</v>
      </c>
    </row>
    <row r="49" spans="1:7">
      <c r="A49" s="7">
        <v>3</v>
      </c>
      <c r="B49" s="5" t="s">
        <v>59</v>
      </c>
      <c r="C49" s="7" t="s">
        <v>58</v>
      </c>
      <c r="D49" s="8">
        <v>4400</v>
      </c>
      <c r="E49" s="6">
        <f t="shared" si="0"/>
        <v>13200</v>
      </c>
      <c r="F49" s="6">
        <v>0</v>
      </c>
      <c r="G49" s="6">
        <f t="shared" si="1"/>
        <v>13200</v>
      </c>
    </row>
    <row r="50" spans="1:7">
      <c r="A50" s="7">
        <v>1</v>
      </c>
      <c r="B50" s="5" t="s">
        <v>59</v>
      </c>
      <c r="C50" s="7" t="s">
        <v>60</v>
      </c>
      <c r="D50" s="8">
        <v>3591</v>
      </c>
      <c r="E50" s="6">
        <f t="shared" si="0"/>
        <v>3591</v>
      </c>
      <c r="F50" s="6">
        <v>0</v>
      </c>
      <c r="G50" s="6">
        <f t="shared" si="1"/>
        <v>3591</v>
      </c>
    </row>
    <row r="51" spans="1:7">
      <c r="A51" s="7">
        <v>1</v>
      </c>
      <c r="B51" s="5" t="s">
        <v>62</v>
      </c>
      <c r="C51" s="7" t="s">
        <v>61</v>
      </c>
      <c r="D51" s="8">
        <v>8680</v>
      </c>
      <c r="E51" s="6">
        <f t="shared" si="0"/>
        <v>8680</v>
      </c>
      <c r="F51" s="6">
        <v>0</v>
      </c>
      <c r="G51" s="6">
        <f t="shared" si="1"/>
        <v>8680</v>
      </c>
    </row>
    <row r="52" spans="1:7">
      <c r="A52" s="7">
        <v>1</v>
      </c>
      <c r="B52" s="5" t="s">
        <v>62</v>
      </c>
      <c r="C52" s="7" t="s">
        <v>63</v>
      </c>
      <c r="D52" s="8">
        <v>8680</v>
      </c>
      <c r="E52" s="6">
        <f t="shared" si="0"/>
        <v>8680</v>
      </c>
      <c r="F52" s="6">
        <v>0</v>
      </c>
      <c r="G52" s="6">
        <f t="shared" si="1"/>
        <v>8680</v>
      </c>
    </row>
    <row r="53" spans="1:7">
      <c r="A53" s="7">
        <v>3</v>
      </c>
      <c r="B53" s="7" t="s">
        <v>40</v>
      </c>
      <c r="C53" s="7" t="s">
        <v>64</v>
      </c>
      <c r="D53" s="8">
        <v>850</v>
      </c>
      <c r="E53" s="6">
        <f t="shared" si="0"/>
        <v>2550</v>
      </c>
      <c r="F53" s="6">
        <v>0</v>
      </c>
      <c r="G53" s="6">
        <f t="shared" si="1"/>
        <v>2550</v>
      </c>
    </row>
    <row r="54" spans="1:7">
      <c r="A54" s="7">
        <v>1</v>
      </c>
      <c r="B54" s="5" t="s">
        <v>66</v>
      </c>
      <c r="C54" s="7" t="s">
        <v>65</v>
      </c>
      <c r="D54" s="8">
        <v>2337</v>
      </c>
      <c r="E54" s="6">
        <f t="shared" si="0"/>
        <v>2337</v>
      </c>
      <c r="F54" s="6">
        <v>0</v>
      </c>
      <c r="G54" s="6">
        <f t="shared" si="1"/>
        <v>2337</v>
      </c>
    </row>
    <row r="55" spans="1:7">
      <c r="A55" s="7">
        <v>1</v>
      </c>
      <c r="B55" s="5" t="s">
        <v>67</v>
      </c>
      <c r="C55" s="7" t="s">
        <v>68</v>
      </c>
      <c r="D55" s="8">
        <v>912</v>
      </c>
      <c r="E55" s="6">
        <f t="shared" si="0"/>
        <v>912</v>
      </c>
      <c r="F55" s="6">
        <v>0</v>
      </c>
      <c r="G55" s="6">
        <f t="shared" si="1"/>
        <v>912</v>
      </c>
    </row>
    <row r="56" spans="1:7">
      <c r="A56" s="7">
        <v>1</v>
      </c>
      <c r="B56" s="5" t="s">
        <v>70</v>
      </c>
      <c r="C56" s="7" t="s">
        <v>69</v>
      </c>
      <c r="D56" s="8">
        <v>3420</v>
      </c>
      <c r="E56" s="6">
        <f t="shared" si="0"/>
        <v>3420</v>
      </c>
      <c r="F56" s="6">
        <v>0</v>
      </c>
      <c r="G56" s="6">
        <f t="shared" si="1"/>
        <v>3420</v>
      </c>
    </row>
    <row r="57" spans="1:7">
      <c r="A57" s="7">
        <v>8</v>
      </c>
      <c r="B57" s="5" t="s">
        <v>72</v>
      </c>
      <c r="C57" s="7" t="s">
        <v>71</v>
      </c>
      <c r="D57" s="8">
        <v>1400</v>
      </c>
      <c r="E57" s="6">
        <f t="shared" si="0"/>
        <v>11200</v>
      </c>
      <c r="F57" s="6">
        <v>2520</v>
      </c>
      <c r="G57" s="6">
        <f t="shared" si="1"/>
        <v>13720</v>
      </c>
    </row>
    <row r="58" spans="1:7">
      <c r="A58" s="7">
        <v>1</v>
      </c>
      <c r="B58" s="5" t="s">
        <v>74</v>
      </c>
      <c r="C58" s="7" t="s">
        <v>73</v>
      </c>
      <c r="D58" s="8">
        <v>4189.5</v>
      </c>
      <c r="E58" s="6">
        <f t="shared" si="0"/>
        <v>4189.5</v>
      </c>
      <c r="F58" s="6">
        <v>0</v>
      </c>
      <c r="G58" s="6">
        <f t="shared" si="1"/>
        <v>4189.5</v>
      </c>
    </row>
    <row r="59" spans="1:7" s="16" customFormat="1">
      <c r="A59" s="12">
        <v>2</v>
      </c>
      <c r="B59" s="13" t="s">
        <v>76</v>
      </c>
      <c r="C59" s="12" t="s">
        <v>75</v>
      </c>
      <c r="D59" s="14">
        <v>380</v>
      </c>
      <c r="E59" s="15">
        <f t="shared" si="0"/>
        <v>760</v>
      </c>
      <c r="F59" s="15">
        <v>60.8</v>
      </c>
      <c r="G59" s="15">
        <f t="shared" si="1"/>
        <v>820.8</v>
      </c>
    </row>
    <row r="60" spans="1:7" s="16" customFormat="1">
      <c r="A60" s="12">
        <v>1</v>
      </c>
      <c r="B60" s="13" t="s">
        <v>78</v>
      </c>
      <c r="C60" s="12" t="s">
        <v>77</v>
      </c>
      <c r="D60" s="14">
        <v>3200</v>
      </c>
      <c r="E60" s="15">
        <f t="shared" si="0"/>
        <v>3200</v>
      </c>
      <c r="F60" s="15">
        <v>576</v>
      </c>
      <c r="G60" s="15">
        <f t="shared" si="1"/>
        <v>3776</v>
      </c>
    </row>
    <row r="61" spans="1:7" s="16" customFormat="1">
      <c r="A61" s="12">
        <v>10</v>
      </c>
      <c r="B61" s="13" t="s">
        <v>79</v>
      </c>
      <c r="C61" s="12" t="s">
        <v>80</v>
      </c>
      <c r="D61" s="14">
        <v>300</v>
      </c>
      <c r="E61" s="15">
        <f t="shared" si="0"/>
        <v>3000</v>
      </c>
      <c r="F61" s="15">
        <v>0</v>
      </c>
      <c r="G61" s="15">
        <f t="shared" si="1"/>
        <v>3000</v>
      </c>
    </row>
    <row r="62" spans="1:7" s="16" customFormat="1">
      <c r="A62" s="12">
        <v>1</v>
      </c>
      <c r="B62" s="13" t="s">
        <v>82</v>
      </c>
      <c r="C62" s="12" t="s">
        <v>81</v>
      </c>
      <c r="D62" s="14">
        <v>1852.5</v>
      </c>
      <c r="E62" s="15">
        <f t="shared" si="0"/>
        <v>1852.5</v>
      </c>
      <c r="F62" s="15">
        <v>333.45</v>
      </c>
      <c r="G62" s="15">
        <f t="shared" si="1"/>
        <v>2185.9499999999998</v>
      </c>
    </row>
    <row r="63" spans="1:7" s="16" customFormat="1">
      <c r="A63" s="12">
        <v>2</v>
      </c>
      <c r="B63" s="13" t="s">
        <v>82</v>
      </c>
      <c r="C63" s="12" t="s">
        <v>83</v>
      </c>
      <c r="D63" s="14">
        <v>2964</v>
      </c>
      <c r="E63" s="15">
        <f t="shared" si="0"/>
        <v>5928</v>
      </c>
      <c r="F63" s="15">
        <v>533.52</v>
      </c>
      <c r="G63" s="15">
        <f t="shared" si="1"/>
        <v>6461.52</v>
      </c>
    </row>
    <row r="64" spans="1:7" s="16" customFormat="1">
      <c r="A64" s="12">
        <v>2</v>
      </c>
      <c r="B64" s="13" t="s">
        <v>85</v>
      </c>
      <c r="C64" s="12" t="s">
        <v>84</v>
      </c>
      <c r="D64" s="14">
        <v>2656.2</v>
      </c>
      <c r="E64" s="15">
        <f t="shared" si="0"/>
        <v>5312.4</v>
      </c>
      <c r="F64" s="15">
        <v>424.99</v>
      </c>
      <c r="G64" s="15">
        <f t="shared" si="1"/>
        <v>5737.3899999999994</v>
      </c>
    </row>
    <row r="65" spans="1:7" s="16" customFormat="1">
      <c r="A65" s="12">
        <v>2</v>
      </c>
      <c r="B65" s="13" t="s">
        <v>87</v>
      </c>
      <c r="C65" s="12" t="s">
        <v>86</v>
      </c>
      <c r="D65" s="14">
        <v>5500</v>
      </c>
      <c r="E65" s="15">
        <f t="shared" si="0"/>
        <v>11000</v>
      </c>
      <c r="F65" s="15">
        <v>990</v>
      </c>
      <c r="G65" s="15">
        <f t="shared" si="1"/>
        <v>11990</v>
      </c>
    </row>
    <row r="66" spans="1:7" s="16" customFormat="1">
      <c r="A66" s="12">
        <v>5</v>
      </c>
      <c r="B66" s="13" t="s">
        <v>89</v>
      </c>
      <c r="C66" s="12" t="s">
        <v>88</v>
      </c>
      <c r="D66" s="14">
        <v>3705</v>
      </c>
      <c r="E66" s="15">
        <f t="shared" si="0"/>
        <v>18525</v>
      </c>
      <c r="F66" s="15">
        <v>0</v>
      </c>
      <c r="G66" s="15">
        <f t="shared" si="1"/>
        <v>18525</v>
      </c>
    </row>
    <row r="67" spans="1:7" s="16" customFormat="1">
      <c r="A67" s="12">
        <v>1</v>
      </c>
      <c r="B67" s="13" t="s">
        <v>82</v>
      </c>
      <c r="C67" s="12" t="s">
        <v>90</v>
      </c>
      <c r="D67" s="14">
        <v>2223</v>
      </c>
      <c r="E67" s="15">
        <f t="shared" si="0"/>
        <v>2223</v>
      </c>
      <c r="F67" s="15">
        <v>400.14</v>
      </c>
      <c r="G67" s="15">
        <f t="shared" si="1"/>
        <v>2623.14</v>
      </c>
    </row>
    <row r="68" spans="1:7">
      <c r="A68" s="7">
        <v>2</v>
      </c>
      <c r="B68" s="13" t="s">
        <v>92</v>
      </c>
      <c r="C68" s="7" t="s">
        <v>91</v>
      </c>
      <c r="D68" s="8">
        <v>2451</v>
      </c>
      <c r="E68" s="6">
        <f t="shared" si="0"/>
        <v>4902</v>
      </c>
      <c r="F68" s="6">
        <v>441.18</v>
      </c>
      <c r="G68" s="15">
        <f t="shared" si="1"/>
        <v>5343.18</v>
      </c>
    </row>
    <row r="69" spans="1:7">
      <c r="A69" s="7">
        <v>1</v>
      </c>
      <c r="B69" s="13" t="s">
        <v>93</v>
      </c>
      <c r="C69" s="7" t="s">
        <v>94</v>
      </c>
      <c r="D69" s="8">
        <v>2622</v>
      </c>
      <c r="E69" s="6">
        <f t="shared" si="0"/>
        <v>2622</v>
      </c>
      <c r="F69" s="6">
        <v>471.96</v>
      </c>
      <c r="G69" s="15">
        <f t="shared" si="1"/>
        <v>3093.96</v>
      </c>
    </row>
    <row r="70" spans="1:7">
      <c r="A70" s="7">
        <v>1</v>
      </c>
      <c r="B70" s="13" t="s">
        <v>95</v>
      </c>
      <c r="C70" s="7" t="s">
        <v>96</v>
      </c>
      <c r="D70" s="8">
        <v>2223</v>
      </c>
      <c r="E70" s="6">
        <f t="shared" si="0"/>
        <v>2223</v>
      </c>
      <c r="F70" s="6">
        <v>355.68</v>
      </c>
      <c r="G70" s="6">
        <f t="shared" si="1"/>
        <v>2578.6799999999998</v>
      </c>
    </row>
    <row r="71" spans="1:7">
      <c r="A71" s="7">
        <v>1</v>
      </c>
      <c r="B71" s="13" t="s">
        <v>98</v>
      </c>
      <c r="C71" s="7" t="s">
        <v>97</v>
      </c>
      <c r="D71" s="8">
        <v>10500</v>
      </c>
      <c r="E71" s="6">
        <f t="shared" si="0"/>
        <v>10500</v>
      </c>
      <c r="F71" s="6">
        <v>1890</v>
      </c>
      <c r="G71" s="6">
        <f t="shared" si="1"/>
        <v>12390</v>
      </c>
    </row>
    <row r="72" spans="1:7">
      <c r="A72" s="7">
        <v>1</v>
      </c>
      <c r="B72" s="13" t="s">
        <v>100</v>
      </c>
      <c r="C72" s="7" t="s">
        <v>99</v>
      </c>
      <c r="D72" s="8">
        <v>598.5</v>
      </c>
      <c r="E72" s="6">
        <f t="shared" si="0"/>
        <v>598.5</v>
      </c>
      <c r="F72" s="6">
        <v>95.76</v>
      </c>
      <c r="G72" s="6">
        <f t="shared" si="1"/>
        <v>694.26</v>
      </c>
    </row>
    <row r="73" spans="1:7">
      <c r="A73" s="7">
        <v>1</v>
      </c>
      <c r="B73" s="13" t="s">
        <v>102</v>
      </c>
      <c r="C73" s="7" t="s">
        <v>101</v>
      </c>
      <c r="D73" s="8">
        <v>8550</v>
      </c>
      <c r="E73" s="6">
        <f t="shared" si="0"/>
        <v>8550</v>
      </c>
      <c r="F73" s="6">
        <v>0</v>
      </c>
      <c r="G73" s="6">
        <f t="shared" si="1"/>
        <v>8550</v>
      </c>
    </row>
    <row r="74" spans="1:7">
      <c r="A74" s="7">
        <v>1</v>
      </c>
      <c r="B74" s="13" t="s">
        <v>104</v>
      </c>
      <c r="C74" s="7" t="s">
        <v>103</v>
      </c>
      <c r="D74" s="8">
        <v>1311</v>
      </c>
      <c r="E74" s="6">
        <f t="shared" si="0"/>
        <v>1311</v>
      </c>
      <c r="F74" s="6">
        <v>0</v>
      </c>
      <c r="G74" s="6">
        <f t="shared" si="1"/>
        <v>1311</v>
      </c>
    </row>
    <row r="75" spans="1:7">
      <c r="A75" s="7">
        <v>3</v>
      </c>
      <c r="B75" s="13" t="s">
        <v>106</v>
      </c>
      <c r="C75" s="7" t="s">
        <v>105</v>
      </c>
      <c r="D75" s="8">
        <v>364.8</v>
      </c>
      <c r="E75" s="6">
        <f t="shared" si="0"/>
        <v>1094.4000000000001</v>
      </c>
      <c r="F75" s="6">
        <v>0</v>
      </c>
      <c r="G75" s="6">
        <f t="shared" si="1"/>
        <v>1094.4000000000001</v>
      </c>
    </row>
    <row r="76" spans="1:7">
      <c r="A76" s="7">
        <v>1</v>
      </c>
      <c r="B76" s="13" t="s">
        <v>107</v>
      </c>
      <c r="C76" s="7" t="s">
        <v>108</v>
      </c>
      <c r="D76" s="8">
        <v>250</v>
      </c>
      <c r="E76" s="6">
        <f t="shared" si="0"/>
        <v>250</v>
      </c>
      <c r="F76" s="6">
        <v>45</v>
      </c>
      <c r="G76" s="6">
        <f t="shared" si="1"/>
        <v>295</v>
      </c>
    </row>
    <row r="77" spans="1:7">
      <c r="A77" s="7">
        <v>1</v>
      </c>
      <c r="B77" s="13" t="s">
        <v>109</v>
      </c>
      <c r="C77" s="7" t="s">
        <v>110</v>
      </c>
      <c r="D77" s="8">
        <v>11172</v>
      </c>
      <c r="E77" s="6">
        <f t="shared" si="0"/>
        <v>11172</v>
      </c>
      <c r="F77" s="6">
        <v>2010.96</v>
      </c>
      <c r="G77" s="6">
        <f t="shared" si="1"/>
        <v>13182.96</v>
      </c>
    </row>
    <row r="78" spans="1:7">
      <c r="A78" s="7">
        <v>12</v>
      </c>
      <c r="B78" s="7" t="s">
        <v>112</v>
      </c>
      <c r="C78" s="7" t="s">
        <v>111</v>
      </c>
      <c r="D78" s="8">
        <v>343</v>
      </c>
      <c r="E78" s="6">
        <f t="shared" si="0"/>
        <v>4116</v>
      </c>
      <c r="F78" s="6">
        <v>0</v>
      </c>
      <c r="G78" s="6">
        <f t="shared" si="1"/>
        <v>4116</v>
      </c>
    </row>
    <row r="79" spans="1:7">
      <c r="A79" s="7">
        <v>25</v>
      </c>
      <c r="B79" s="7" t="s">
        <v>113</v>
      </c>
      <c r="C79" s="7" t="s">
        <v>114</v>
      </c>
      <c r="D79" s="8">
        <v>279.3</v>
      </c>
      <c r="E79" s="6">
        <f t="shared" si="0"/>
        <v>6982.5</v>
      </c>
      <c r="F79" s="6">
        <v>0</v>
      </c>
      <c r="G79" s="6">
        <f t="shared" si="1"/>
        <v>6982.5</v>
      </c>
    </row>
    <row r="80" spans="1:7">
      <c r="A80" s="9" t="s">
        <v>8</v>
      </c>
      <c r="B80" s="9"/>
      <c r="C80" s="9"/>
      <c r="D80" s="10"/>
      <c r="E80" s="10"/>
      <c r="F80" s="10"/>
      <c r="G80" s="18">
        <f>SUM(G10:G79)</f>
        <v>428412.0400000001</v>
      </c>
    </row>
  </sheetData>
  <mergeCells count="10">
    <mergeCell ref="B3:E3"/>
    <mergeCell ref="B4:E4"/>
    <mergeCell ref="B5:E5"/>
    <mergeCell ref="B6:E6"/>
    <mergeCell ref="A7:G7"/>
    <mergeCell ref="A8:A9"/>
    <mergeCell ref="B8:B9"/>
    <mergeCell ref="C8:C9"/>
    <mergeCell ref="D8:E8"/>
    <mergeCell ref="F8:G8"/>
  </mergeCells>
  <pageMargins left="0.31496062992125984" right="0.27559055118110237" top="0.22" bottom="0.19" header="0.17" footer="0.17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INVENTARIO DE COCINA</vt:lpstr>
      <vt:lpstr>'INVENTARIO DE COCINA'!Área_de_impresión</vt:lpstr>
      <vt:lpstr>'INVENTARIO DE COCINA'!Títulos_a_imprimir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Cuevas</dc:creator>
  <cp:lastModifiedBy>jevargas</cp:lastModifiedBy>
  <cp:lastPrinted>2023-12-04T15:54:01Z</cp:lastPrinted>
  <dcterms:created xsi:type="dcterms:W3CDTF">2023-03-16T22:59:53Z</dcterms:created>
  <dcterms:modified xsi:type="dcterms:W3CDTF">2023-12-06T20:03:39Z</dcterms:modified>
</cp:coreProperties>
</file>