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DICIEMBRE INFORMACIONES TRANSPARENCIA\ESTADÍSTICAS\"/>
    </mc:Choice>
  </mc:AlternateContent>
  <bookViews>
    <workbookView xWindow="0" yWindow="0" windowWidth="14380" windowHeight="5140"/>
  </bookViews>
  <sheets>
    <sheet name="Balance Estadístico" sheetId="1" r:id="rId1"/>
  </sheets>
  <calcPr calcId="152511"/>
</workbook>
</file>

<file path=xl/calcChain.xml><?xml version="1.0" encoding="utf-8"?>
<calcChain xmlns="http://schemas.openxmlformats.org/spreadsheetml/2006/main">
  <c r="I51" i="1" l="1"/>
  <c r="I50" i="1"/>
  <c r="I49" i="1"/>
  <c r="J30" i="1"/>
  <c r="I39" i="1" l="1"/>
  <c r="I38" i="1"/>
  <c r="I26" i="1"/>
  <c r="I11" i="1"/>
  <c r="I17" i="1"/>
  <c r="I12" i="1"/>
  <c r="I43" i="1" l="1"/>
  <c r="I42" i="1"/>
  <c r="I23" i="1"/>
  <c r="I19" i="1"/>
  <c r="I35" i="1"/>
  <c r="I15" i="1"/>
  <c r="I34" i="1"/>
  <c r="I14" i="1"/>
  <c r="I18" i="1"/>
  <c r="I16" i="1"/>
  <c r="I22" i="1"/>
  <c r="I25" i="1"/>
  <c r="I24" i="1"/>
  <c r="I36" i="1"/>
  <c r="I27" i="1"/>
  <c r="I21" i="1"/>
  <c r="I20" i="1"/>
  <c r="I28" i="1"/>
  <c r="I33" i="1"/>
  <c r="I32" i="1"/>
  <c r="I31" i="1"/>
  <c r="I13" i="1"/>
  <c r="I37" i="1"/>
  <c r="I10" i="1"/>
  <c r="I9" i="1"/>
  <c r="H44" i="1"/>
  <c r="G44" i="1"/>
  <c r="F44" i="1"/>
  <c r="I44" i="1" l="1"/>
</calcChain>
</file>

<file path=xl/sharedStrings.xml><?xml version="1.0" encoding="utf-8"?>
<sst xmlns="http://schemas.openxmlformats.org/spreadsheetml/2006/main" count="56" uniqueCount="55">
  <si>
    <t>Servicios Brindados</t>
  </si>
  <si>
    <t>Primer Trimestre 2021</t>
  </si>
  <si>
    <t>Total Trimestre</t>
  </si>
  <si>
    <t>Consultas</t>
  </si>
  <si>
    <t>Pediatría</t>
  </si>
  <si>
    <t>Ginecología</t>
  </si>
  <si>
    <t>Urología</t>
  </si>
  <si>
    <t>Endocrinología</t>
  </si>
  <si>
    <t>Cirugía Pediátrica</t>
  </si>
  <si>
    <t>Cirugía Maxilo-facial</t>
  </si>
  <si>
    <t>Cirugía Plástica Reparadora</t>
  </si>
  <si>
    <t>Dermatología</t>
  </si>
  <si>
    <t>Psicología</t>
  </si>
  <si>
    <t>Psiquiatría</t>
  </si>
  <si>
    <t>Ortopedia</t>
  </si>
  <si>
    <t>Otorrinolaringología</t>
  </si>
  <si>
    <t>Nutrición</t>
  </si>
  <si>
    <t>Neumología</t>
  </si>
  <si>
    <t>Neurología</t>
  </si>
  <si>
    <t>Infectología</t>
  </si>
  <si>
    <t>Hematología</t>
  </si>
  <si>
    <t>Gastroenterología</t>
  </si>
  <si>
    <t>Odontología</t>
  </si>
  <si>
    <t>Cardiología</t>
  </si>
  <si>
    <t>Anestesiología</t>
  </si>
  <si>
    <t>Nefrología</t>
  </si>
  <si>
    <t>Alergología</t>
  </si>
  <si>
    <t>Subtotal consultas</t>
  </si>
  <si>
    <t>Emergencias</t>
  </si>
  <si>
    <t>Hospitalizaciones</t>
  </si>
  <si>
    <t>Total de servicios</t>
  </si>
  <si>
    <t>Hospital Regional General Dr. Marcelino Vélez Santana</t>
  </si>
  <si>
    <t>RNC. 4-2200239-2</t>
  </si>
  <si>
    <t>Gerencia d Estadística</t>
  </si>
  <si>
    <t>Otros  servicios</t>
  </si>
  <si>
    <t>Pruebas de Laboratorio</t>
  </si>
  <si>
    <t>Estudios de Imágenes</t>
  </si>
  <si>
    <t>Procedimientos Quirúrgicos</t>
  </si>
  <si>
    <t>Medicina Interna</t>
  </si>
  <si>
    <t>Medicina Familiar</t>
  </si>
  <si>
    <t xml:space="preserve">Geriatria  </t>
  </si>
  <si>
    <t>Cirugia General</t>
  </si>
  <si>
    <t>oftalmologia</t>
  </si>
  <si>
    <t xml:space="preserve">Oncologia </t>
  </si>
  <si>
    <t>Neurocirugia</t>
  </si>
  <si>
    <t>Cirugia Toraxica</t>
  </si>
  <si>
    <t>Cirugia vascular</t>
  </si>
  <si>
    <t>CTBRE</t>
  </si>
  <si>
    <t>NVEMBRE</t>
  </si>
  <si>
    <t>DCEMBRE</t>
  </si>
  <si>
    <r>
      <t>Consolidado Trimestral OCT</t>
    </r>
    <r>
      <rPr>
        <b/>
        <sz val="14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>BRE-DCIEMBR2022</t>
    </r>
  </si>
  <si>
    <t>ctbre</t>
  </si>
  <si>
    <t>nvembre</t>
  </si>
  <si>
    <t>dcembre</t>
  </si>
  <si>
    <t>crt.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</si>
</sst>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.5"/>
      <color rgb="FF4D5156"/>
      <name val="Arial"/>
      <family val="2"/>
    </font>
    <font>
      <sz val="10.5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" fillId="2" borderId="13" xfId="0" applyFont="1" applyFill="1" applyBorder="1"/>
    <xf numFmtId="0" fontId="0" fillId="0" borderId="11" xfId="0" applyFill="1" applyBorder="1"/>
    <xf numFmtId="0" fontId="0" fillId="0" borderId="2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2" borderId="11" xfId="0" applyFill="1" applyBorder="1"/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66675</xdr:rowOff>
    </xdr:from>
    <xdr:to>
      <xdr:col>6</xdr:col>
      <xdr:colOff>317205</xdr:colOff>
      <xdr:row>0</xdr:row>
      <xdr:rowOff>789689</xdr:rowOff>
    </xdr:to>
    <xdr:pic>
      <xdr:nvPicPr>
        <xdr:cNvPr id="2" name="1 Imagen" descr="C:\Users\lcuevas\Downloads\61wAE6VZP8L._AC_SY355_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66675"/>
          <a:ext cx="831555" cy="723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0</xdr:row>
      <xdr:rowOff>0</xdr:rowOff>
    </xdr:from>
    <xdr:to>
      <xdr:col>4</xdr:col>
      <xdr:colOff>9525</xdr:colOff>
      <xdr:row>1</xdr:row>
      <xdr:rowOff>9525</xdr:rowOff>
    </xdr:to>
    <xdr:pic>
      <xdr:nvPicPr>
        <xdr:cNvPr id="3" name="2 Imagen" descr="C:\Users\lcuevas\Downloads\salud-publica-logo-palaci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142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0</xdr:row>
      <xdr:rowOff>76201</xdr:rowOff>
    </xdr:from>
    <xdr:to>
      <xdr:col>4</xdr:col>
      <xdr:colOff>1028700</xdr:colOff>
      <xdr:row>0</xdr:row>
      <xdr:rowOff>762001</xdr:rowOff>
    </xdr:to>
    <xdr:pic>
      <xdr:nvPicPr>
        <xdr:cNvPr id="4" name="3 Imagen" descr="C:\Users\lcuevas\Downloads\dor-logo-sns-700x324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52650" y="76201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514350</xdr:colOff>
      <xdr:row>0</xdr:row>
      <xdr:rowOff>161925</xdr:rowOff>
    </xdr:from>
    <xdr:to>
      <xdr:col>8</xdr:col>
      <xdr:colOff>171450</xdr:colOff>
      <xdr:row>1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410200" y="161925"/>
          <a:ext cx="8763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314325</xdr:colOff>
      <xdr:row>0</xdr:row>
      <xdr:rowOff>66675</xdr:rowOff>
    </xdr:from>
    <xdr:to>
      <xdr:col>8</xdr:col>
      <xdr:colOff>1150162</xdr:colOff>
      <xdr:row>0</xdr:row>
      <xdr:rowOff>781050</xdr:rowOff>
    </xdr:to>
    <xdr:pic>
      <xdr:nvPicPr>
        <xdr:cNvPr id="6" name="5 Imagen" descr="C:\Users\lcuevas\Downloads\logo-hospital-real-3 (1)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29375" y="66675"/>
          <a:ext cx="83583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5</xdr:col>
      <xdr:colOff>217805</xdr:colOff>
      <xdr:row>62</xdr:row>
      <xdr:rowOff>95250</xdr:rowOff>
    </xdr:to>
    <xdr:pic>
      <xdr:nvPicPr>
        <xdr:cNvPr id="7" name="Imagen 6" descr="C:\Users\lucyn\Downloads\tempFileForShare_20221114-112746 (1)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375900"/>
          <a:ext cx="277685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tabSelected="1" workbookViewId="0">
      <selection activeCell="L7" sqref="L7"/>
    </sheetView>
  </sheetViews>
  <sheetFormatPr baseColWidth="10" defaultRowHeight="14.5" x14ac:dyDescent="0.35"/>
  <cols>
    <col min="1" max="1" width="6.1796875" customWidth="1"/>
    <col min="2" max="2" width="11.453125" hidden="1" customWidth="1"/>
    <col min="3" max="3" width="10.1796875" customWidth="1"/>
    <col min="5" max="5" width="15.54296875" customWidth="1"/>
    <col min="6" max="6" width="15.81640625" style="22" customWidth="1"/>
    <col min="7" max="7" width="14.26953125" style="22" customWidth="1"/>
    <col min="8" max="8" width="18.26953125" style="22" customWidth="1"/>
    <col min="9" max="9" width="19.7265625" style="22" customWidth="1"/>
    <col min="10" max="10" width="11.453125" hidden="1" customWidth="1"/>
  </cols>
  <sheetData>
    <row r="1" spans="3:10" ht="63" customHeight="1" x14ac:dyDescent="0.35"/>
    <row r="2" spans="3:10" x14ac:dyDescent="0.35">
      <c r="E2" s="63" t="s">
        <v>31</v>
      </c>
      <c r="F2" s="63"/>
      <c r="G2" s="63"/>
      <c r="H2" s="63"/>
    </row>
    <row r="3" spans="3:10" x14ac:dyDescent="0.35">
      <c r="E3" s="64" t="s">
        <v>32</v>
      </c>
      <c r="F3" s="64"/>
      <c r="G3" s="64"/>
      <c r="H3" s="64"/>
    </row>
    <row r="4" spans="3:10" x14ac:dyDescent="0.35">
      <c r="E4" s="63" t="s">
        <v>33</v>
      </c>
      <c r="F4" s="63"/>
      <c r="G4" s="63"/>
      <c r="H4" s="63"/>
    </row>
    <row r="5" spans="3:10" ht="14.25" customHeight="1" x14ac:dyDescent="0.45">
      <c r="E5" s="63" t="s">
        <v>50</v>
      </c>
      <c r="F5" s="63"/>
      <c r="G5" s="63"/>
      <c r="H5" s="63"/>
    </row>
    <row r="6" spans="3:10" hidden="1" x14ac:dyDescent="0.35"/>
    <row r="7" spans="3:10" x14ac:dyDescent="0.35">
      <c r="C7" s="57" t="s">
        <v>0</v>
      </c>
      <c r="D7" s="58"/>
      <c r="E7" s="59"/>
      <c r="F7" s="55" t="s">
        <v>54</v>
      </c>
      <c r="G7" s="55"/>
      <c r="H7" s="55"/>
      <c r="I7" s="57" t="s">
        <v>2</v>
      </c>
      <c r="J7" s="59"/>
    </row>
    <row r="8" spans="3:10" x14ac:dyDescent="0.35">
      <c r="C8" s="60"/>
      <c r="D8" s="65"/>
      <c r="E8" s="66"/>
      <c r="F8" s="31" t="s">
        <v>47</v>
      </c>
      <c r="G8" s="31" t="s">
        <v>48</v>
      </c>
      <c r="H8" s="31" t="s">
        <v>49</v>
      </c>
      <c r="I8" s="60"/>
      <c r="J8" s="62"/>
    </row>
    <row r="9" spans="3:10" x14ac:dyDescent="0.35">
      <c r="C9" s="15"/>
      <c r="D9" s="3" t="s">
        <v>4</v>
      </c>
      <c r="E9" s="4"/>
      <c r="F9" s="32">
        <v>315</v>
      </c>
      <c r="G9" s="32">
        <v>267</v>
      </c>
      <c r="H9" s="32">
        <v>129</v>
      </c>
      <c r="I9" s="23">
        <f>+F9+G9+H9</f>
        <v>711</v>
      </c>
      <c r="J9" s="19"/>
    </row>
    <row r="10" spans="3:10" x14ac:dyDescent="0.35">
      <c r="C10" s="16"/>
      <c r="D10" s="5" t="s">
        <v>5</v>
      </c>
      <c r="E10" s="6"/>
      <c r="F10" s="33">
        <v>887</v>
      </c>
      <c r="G10" s="33">
        <v>782</v>
      </c>
      <c r="H10" s="33">
        <v>374</v>
      </c>
      <c r="I10" s="24">
        <f>+F10+G10+H10</f>
        <v>2043</v>
      </c>
      <c r="J10" s="20"/>
    </row>
    <row r="11" spans="3:10" s="1" customFormat="1" x14ac:dyDescent="0.35">
      <c r="C11" s="16"/>
      <c r="D11" s="5" t="s">
        <v>38</v>
      </c>
      <c r="E11" s="6"/>
      <c r="F11" s="33">
        <v>343</v>
      </c>
      <c r="G11" s="33">
        <v>516</v>
      </c>
      <c r="H11" s="33">
        <v>262</v>
      </c>
      <c r="I11" s="24">
        <f>SUM(F11:H11)</f>
        <v>1121</v>
      </c>
      <c r="J11" s="20"/>
    </row>
    <row r="12" spans="3:10" x14ac:dyDescent="0.35">
      <c r="C12" s="16"/>
      <c r="D12" s="5" t="s">
        <v>39</v>
      </c>
      <c r="E12" s="6"/>
      <c r="F12" s="33">
        <v>469</v>
      </c>
      <c r="G12" s="28">
        <v>538</v>
      </c>
      <c r="H12" s="28">
        <v>273</v>
      </c>
      <c r="I12" s="24">
        <f>SUM(F12:H12)</f>
        <v>1280</v>
      </c>
      <c r="J12" s="20"/>
    </row>
    <row r="13" spans="3:10" s="1" customFormat="1" x14ac:dyDescent="0.35">
      <c r="C13" s="16"/>
      <c r="D13" s="5" t="s">
        <v>7</v>
      </c>
      <c r="E13" s="6"/>
      <c r="F13" s="33">
        <v>191</v>
      </c>
      <c r="G13" s="28">
        <v>168</v>
      </c>
      <c r="H13" s="53">
        <v>78</v>
      </c>
      <c r="I13" s="24">
        <f>+F13+G13+H13</f>
        <v>437</v>
      </c>
      <c r="J13" s="20"/>
    </row>
    <row r="14" spans="3:10" x14ac:dyDescent="0.35">
      <c r="C14" s="16"/>
      <c r="D14" s="5" t="s">
        <v>21</v>
      </c>
      <c r="E14" s="6"/>
      <c r="F14" s="33">
        <v>250</v>
      </c>
      <c r="G14" s="28">
        <v>310</v>
      </c>
      <c r="H14" s="28">
        <v>153</v>
      </c>
      <c r="I14" s="24">
        <f>+F14+G14+H14</f>
        <v>713</v>
      </c>
      <c r="J14" s="20"/>
    </row>
    <row r="15" spans="3:10" x14ac:dyDescent="0.35">
      <c r="C15" s="16"/>
      <c r="D15" s="5" t="s">
        <v>23</v>
      </c>
      <c r="E15" s="6"/>
      <c r="F15" s="33">
        <v>282</v>
      </c>
      <c r="G15" s="28">
        <v>232</v>
      </c>
      <c r="H15" s="28">
        <v>96</v>
      </c>
      <c r="I15" s="24">
        <f>+F15+G15+H15</f>
        <v>610</v>
      </c>
      <c r="J15" s="20"/>
    </row>
    <row r="16" spans="3:10" x14ac:dyDescent="0.35">
      <c r="C16" s="16"/>
      <c r="D16" s="5" t="s">
        <v>19</v>
      </c>
      <c r="E16" s="6"/>
      <c r="F16" s="33">
        <v>0</v>
      </c>
      <c r="G16" s="28">
        <v>33</v>
      </c>
      <c r="H16" s="28">
        <v>13</v>
      </c>
      <c r="I16" s="24">
        <f>+F16+G16+H16</f>
        <v>46</v>
      </c>
      <c r="J16" s="20"/>
    </row>
    <row r="17" spans="3:10" x14ac:dyDescent="0.35">
      <c r="C17" s="16"/>
      <c r="D17" s="5" t="s">
        <v>40</v>
      </c>
      <c r="E17" s="6"/>
      <c r="F17" s="33">
        <v>53</v>
      </c>
      <c r="G17" s="28">
        <v>76</v>
      </c>
      <c r="H17" s="28">
        <v>36</v>
      </c>
      <c r="I17" s="24">
        <f>SUM(F17:H17)</f>
        <v>165</v>
      </c>
      <c r="J17" s="20"/>
    </row>
    <row r="18" spans="3:10" s="1" customFormat="1" x14ac:dyDescent="0.35">
      <c r="C18" s="16"/>
      <c r="D18" s="5" t="s">
        <v>20</v>
      </c>
      <c r="E18" s="6"/>
      <c r="F18" s="33">
        <v>116</v>
      </c>
      <c r="G18" s="28">
        <v>124</v>
      </c>
      <c r="H18" s="28">
        <v>58</v>
      </c>
      <c r="I18" s="24">
        <f t="shared" ref="I18:I28" si="0">+F18+G18+H18</f>
        <v>298</v>
      </c>
      <c r="J18" s="20"/>
    </row>
    <row r="19" spans="3:10" x14ac:dyDescent="0.35">
      <c r="C19" s="16"/>
      <c r="D19" s="5" t="s">
        <v>25</v>
      </c>
      <c r="E19" s="6"/>
      <c r="F19" s="33">
        <v>0</v>
      </c>
      <c r="G19" s="28">
        <v>0</v>
      </c>
      <c r="H19" s="28">
        <v>0</v>
      </c>
      <c r="I19" s="24">
        <f t="shared" si="0"/>
        <v>0</v>
      </c>
      <c r="J19" s="20"/>
    </row>
    <row r="20" spans="3:10" s="1" customFormat="1" x14ac:dyDescent="0.35">
      <c r="C20" s="16"/>
      <c r="D20" s="5" t="s">
        <v>12</v>
      </c>
      <c r="E20" s="6"/>
      <c r="F20" s="33">
        <v>0</v>
      </c>
      <c r="G20" s="28">
        <v>0</v>
      </c>
      <c r="H20" s="28">
        <v>0</v>
      </c>
      <c r="I20" s="24">
        <f t="shared" si="0"/>
        <v>0</v>
      </c>
      <c r="J20" s="20"/>
    </row>
    <row r="21" spans="3:10" x14ac:dyDescent="0.35">
      <c r="C21" s="16"/>
      <c r="D21" s="5" t="s">
        <v>13</v>
      </c>
      <c r="E21" s="6"/>
      <c r="F21" s="33">
        <v>195</v>
      </c>
      <c r="G21" s="28">
        <v>241</v>
      </c>
      <c r="H21" s="28">
        <v>121</v>
      </c>
      <c r="I21" s="24">
        <f t="shared" si="0"/>
        <v>557</v>
      </c>
      <c r="J21" s="20"/>
    </row>
    <row r="22" spans="3:10" x14ac:dyDescent="0.35">
      <c r="C22" s="16"/>
      <c r="D22" s="5" t="s">
        <v>18</v>
      </c>
      <c r="E22" s="6"/>
      <c r="F22" s="33">
        <v>86</v>
      </c>
      <c r="G22" s="52">
        <v>117</v>
      </c>
      <c r="H22" s="28">
        <v>0</v>
      </c>
      <c r="I22" s="24">
        <f t="shared" si="0"/>
        <v>203</v>
      </c>
      <c r="J22" s="20"/>
    </row>
    <row r="23" spans="3:10" x14ac:dyDescent="0.35">
      <c r="C23" s="16"/>
      <c r="D23" s="5" t="s">
        <v>26</v>
      </c>
      <c r="E23" s="6"/>
      <c r="F23" s="33">
        <v>9</v>
      </c>
      <c r="G23" s="28">
        <v>0</v>
      </c>
      <c r="H23" s="28">
        <v>0</v>
      </c>
      <c r="I23" s="24">
        <f t="shared" si="0"/>
        <v>9</v>
      </c>
      <c r="J23" s="20"/>
    </row>
    <row r="24" spans="3:10" x14ac:dyDescent="0.35">
      <c r="C24" s="16"/>
      <c r="D24" s="5" t="s">
        <v>16</v>
      </c>
      <c r="E24" s="6"/>
      <c r="F24" s="33">
        <v>0</v>
      </c>
      <c r="G24" s="28">
        <v>0</v>
      </c>
      <c r="H24" s="28">
        <v>0</v>
      </c>
      <c r="I24" s="24">
        <f t="shared" si="0"/>
        <v>0</v>
      </c>
      <c r="J24" s="20"/>
    </row>
    <row r="25" spans="3:10" x14ac:dyDescent="0.35">
      <c r="C25" s="17" t="s">
        <v>3</v>
      </c>
      <c r="D25" s="5" t="s">
        <v>17</v>
      </c>
      <c r="E25" s="6"/>
      <c r="F25" s="33">
        <v>0</v>
      </c>
      <c r="G25" s="28">
        <v>0</v>
      </c>
      <c r="H25" s="28">
        <v>0</v>
      </c>
      <c r="I25" s="24">
        <f t="shared" si="0"/>
        <v>0</v>
      </c>
      <c r="J25" s="20"/>
    </row>
    <row r="26" spans="3:10" x14ac:dyDescent="0.35">
      <c r="C26" s="16"/>
      <c r="D26" s="18" t="s">
        <v>41</v>
      </c>
      <c r="E26" s="6"/>
      <c r="F26" s="33">
        <v>0</v>
      </c>
      <c r="G26" s="28">
        <v>354</v>
      </c>
      <c r="H26" s="52">
        <v>170</v>
      </c>
      <c r="I26" s="24">
        <f t="shared" si="0"/>
        <v>524</v>
      </c>
      <c r="J26" s="20"/>
    </row>
    <row r="27" spans="3:10" x14ac:dyDescent="0.35">
      <c r="C27" s="16"/>
      <c r="D27" s="5" t="s">
        <v>14</v>
      </c>
      <c r="E27" s="6"/>
      <c r="F27" s="33">
        <v>346</v>
      </c>
      <c r="G27" s="28">
        <v>330</v>
      </c>
      <c r="H27" s="28">
        <v>163</v>
      </c>
      <c r="I27" s="24">
        <f t="shared" si="0"/>
        <v>839</v>
      </c>
      <c r="J27" s="20"/>
    </row>
    <row r="28" spans="3:10" x14ac:dyDescent="0.35">
      <c r="C28" s="16"/>
      <c r="D28" s="5" t="s">
        <v>11</v>
      </c>
      <c r="E28" s="6"/>
      <c r="F28" s="33">
        <v>32</v>
      </c>
      <c r="G28" s="28">
        <v>28</v>
      </c>
      <c r="H28" s="28">
        <v>12</v>
      </c>
      <c r="I28" s="24">
        <f t="shared" si="0"/>
        <v>72</v>
      </c>
      <c r="J28" s="20"/>
    </row>
    <row r="29" spans="3:10" s="1" customFormat="1" x14ac:dyDescent="0.35">
      <c r="C29" s="16"/>
      <c r="D29" s="5" t="s">
        <v>42</v>
      </c>
      <c r="E29" s="6"/>
      <c r="F29" s="33">
        <v>0</v>
      </c>
      <c r="G29" s="28">
        <v>0</v>
      </c>
      <c r="H29" s="28">
        <v>0</v>
      </c>
      <c r="I29" s="24">
        <v>0</v>
      </c>
      <c r="J29" s="20"/>
    </row>
    <row r="30" spans="3:10" x14ac:dyDescent="0.35">
      <c r="C30" s="16"/>
      <c r="D30" s="5" t="s">
        <v>43</v>
      </c>
      <c r="E30" s="6"/>
      <c r="F30" s="52">
        <v>14</v>
      </c>
      <c r="G30" s="28">
        <v>47</v>
      </c>
      <c r="H30" s="28">
        <v>25</v>
      </c>
      <c r="I30" s="24">
        <v>86</v>
      </c>
      <c r="J30" s="20">
        <f>SUM(F30:I30)</f>
        <v>172</v>
      </c>
    </row>
    <row r="31" spans="3:10" s="1" customFormat="1" x14ac:dyDescent="0.35">
      <c r="C31" s="16"/>
      <c r="D31" s="5" t="s">
        <v>8</v>
      </c>
      <c r="E31" s="6"/>
      <c r="F31" s="33">
        <v>0</v>
      </c>
      <c r="G31" s="28">
        <v>0</v>
      </c>
      <c r="H31" s="28">
        <v>0</v>
      </c>
      <c r="I31" s="24">
        <f>+F31+G31+H31</f>
        <v>0</v>
      </c>
      <c r="J31" s="20"/>
    </row>
    <row r="32" spans="3:10" s="1" customFormat="1" x14ac:dyDescent="0.35">
      <c r="C32" s="16"/>
      <c r="D32" s="5" t="s">
        <v>9</v>
      </c>
      <c r="E32" s="6"/>
      <c r="F32" s="33">
        <v>21</v>
      </c>
      <c r="G32" s="28">
        <v>26</v>
      </c>
      <c r="H32" s="28">
        <v>13</v>
      </c>
      <c r="I32" s="24">
        <f>+F32+G32+H32</f>
        <v>60</v>
      </c>
      <c r="J32" s="20"/>
    </row>
    <row r="33" spans="3:10" x14ac:dyDescent="0.35">
      <c r="C33" s="16"/>
      <c r="D33" s="5" t="s">
        <v>10</v>
      </c>
      <c r="E33" s="6"/>
      <c r="F33" s="33">
        <v>0</v>
      </c>
      <c r="G33" s="28">
        <v>0</v>
      </c>
      <c r="H33" s="28">
        <v>0</v>
      </c>
      <c r="I33" s="24">
        <f>+F33+G33+H33</f>
        <v>0</v>
      </c>
      <c r="J33" s="20"/>
    </row>
    <row r="34" spans="3:10" x14ac:dyDescent="0.35">
      <c r="C34" s="16"/>
      <c r="D34" s="5" t="s">
        <v>22</v>
      </c>
      <c r="E34" s="6"/>
      <c r="F34" s="33">
        <v>0</v>
      </c>
      <c r="G34" s="28">
        <v>0</v>
      </c>
      <c r="H34" s="28">
        <v>0</v>
      </c>
      <c r="I34" s="24">
        <f t="shared" ref="I34:I39" si="1">+F34+G34+H34</f>
        <v>0</v>
      </c>
      <c r="J34" s="20"/>
    </row>
    <row r="35" spans="3:10" x14ac:dyDescent="0.35">
      <c r="C35" s="16"/>
      <c r="D35" s="5" t="s">
        <v>24</v>
      </c>
      <c r="E35" s="6"/>
      <c r="F35" s="33">
        <v>0</v>
      </c>
      <c r="G35" s="28">
        <v>0</v>
      </c>
      <c r="H35" s="28">
        <v>0</v>
      </c>
      <c r="I35" s="24">
        <f t="shared" si="1"/>
        <v>0</v>
      </c>
      <c r="J35" s="20"/>
    </row>
    <row r="36" spans="3:10" s="1" customFormat="1" x14ac:dyDescent="0.35">
      <c r="C36" s="45"/>
      <c r="D36" s="5" t="s">
        <v>15</v>
      </c>
      <c r="E36" s="6"/>
      <c r="F36" s="33">
        <v>108</v>
      </c>
      <c r="G36" s="28">
        <v>62</v>
      </c>
      <c r="H36" s="28">
        <v>30</v>
      </c>
      <c r="I36" s="24">
        <f>+F36+G36+H36</f>
        <v>200</v>
      </c>
      <c r="J36" s="21"/>
    </row>
    <row r="37" spans="3:10" s="1" customFormat="1" x14ac:dyDescent="0.35">
      <c r="C37" s="45"/>
      <c r="D37" s="5" t="s">
        <v>6</v>
      </c>
      <c r="E37" s="6"/>
      <c r="F37" s="33">
        <v>221</v>
      </c>
      <c r="G37" s="33">
        <v>286</v>
      </c>
      <c r="H37" s="33">
        <v>137</v>
      </c>
      <c r="I37" s="24">
        <f>+F37+G37+H37</f>
        <v>644</v>
      </c>
      <c r="J37" s="21"/>
    </row>
    <row r="38" spans="3:10" s="1" customFormat="1" x14ac:dyDescent="0.35">
      <c r="C38" s="45"/>
      <c r="D38" s="18" t="s">
        <v>44</v>
      </c>
      <c r="E38" s="6"/>
      <c r="F38" s="33">
        <v>137</v>
      </c>
      <c r="G38" s="28">
        <v>94</v>
      </c>
      <c r="H38" s="28">
        <v>49</v>
      </c>
      <c r="I38" s="24">
        <f t="shared" si="1"/>
        <v>280</v>
      </c>
      <c r="J38" s="21"/>
    </row>
    <row r="39" spans="3:10" s="1" customFormat="1" x14ac:dyDescent="0.35">
      <c r="C39" s="45"/>
      <c r="D39" s="18" t="s">
        <v>45</v>
      </c>
      <c r="E39" s="6"/>
      <c r="F39" s="33">
        <v>0</v>
      </c>
      <c r="G39" s="28">
        <v>0</v>
      </c>
      <c r="H39" s="28">
        <v>0</v>
      </c>
      <c r="I39" s="24">
        <f t="shared" si="1"/>
        <v>0</v>
      </c>
      <c r="J39" s="21"/>
    </row>
    <row r="40" spans="3:10" s="1" customFormat="1" x14ac:dyDescent="0.35">
      <c r="C40" s="45"/>
      <c r="D40" s="18" t="s">
        <v>46</v>
      </c>
      <c r="E40" s="6"/>
      <c r="F40" s="33">
        <v>98</v>
      </c>
      <c r="G40" s="28">
        <v>94</v>
      </c>
      <c r="H40" s="28">
        <v>44</v>
      </c>
      <c r="I40" s="25">
        <v>236</v>
      </c>
      <c r="J40" s="21"/>
    </row>
    <row r="41" spans="3:10" x14ac:dyDescent="0.35">
      <c r="C41" s="67" t="s">
        <v>27</v>
      </c>
      <c r="D41" s="68"/>
      <c r="E41" s="69"/>
      <c r="F41" s="34">
        <v>4173</v>
      </c>
      <c r="G41" s="38">
        <v>4725</v>
      </c>
      <c r="H41" s="38">
        <v>2236</v>
      </c>
      <c r="I41" s="26">
        <v>11134</v>
      </c>
      <c r="J41" s="13"/>
    </row>
    <row r="42" spans="3:10" x14ac:dyDescent="0.35">
      <c r="C42" s="67" t="s">
        <v>28</v>
      </c>
      <c r="D42" s="68"/>
      <c r="E42" s="69"/>
      <c r="F42" s="34">
        <v>2549</v>
      </c>
      <c r="G42" s="38">
        <v>2123</v>
      </c>
      <c r="H42" s="38">
        <v>2036</v>
      </c>
      <c r="I42" s="26">
        <f>+F42+G42+H42</f>
        <v>6708</v>
      </c>
      <c r="J42" s="13"/>
    </row>
    <row r="43" spans="3:10" ht="15" thickBot="1" x14ac:dyDescent="0.4">
      <c r="C43" s="14"/>
      <c r="D43" s="12" t="s">
        <v>29</v>
      </c>
      <c r="E43" s="13"/>
      <c r="F43" s="46">
        <v>308</v>
      </c>
      <c r="G43" s="47">
        <v>386</v>
      </c>
      <c r="H43" s="46">
        <v>365</v>
      </c>
      <c r="I43" s="26">
        <f>+F43+G43+H43</f>
        <v>1059</v>
      </c>
      <c r="J43" s="13"/>
    </row>
    <row r="44" spans="3:10" x14ac:dyDescent="0.35">
      <c r="C44" s="9"/>
      <c r="D44" s="10" t="s">
        <v>30</v>
      </c>
      <c r="E44" s="11"/>
      <c r="F44" s="35">
        <f>+F41+F42+F43</f>
        <v>7030</v>
      </c>
      <c r="G44" s="39">
        <f>+G41+G42+G43</f>
        <v>7234</v>
      </c>
      <c r="H44" s="39">
        <f>+H41+H42+H43</f>
        <v>4637</v>
      </c>
      <c r="I44" s="27">
        <f>+I41+I42+I43</f>
        <v>18901</v>
      </c>
      <c r="J44" s="11"/>
    </row>
    <row r="45" spans="3:10" x14ac:dyDescent="0.35">
      <c r="C45" s="2"/>
      <c r="D45" s="2"/>
      <c r="E45" s="2"/>
      <c r="F45" s="28"/>
      <c r="G45" s="28"/>
      <c r="H45" s="28"/>
      <c r="I45" s="28"/>
      <c r="J45" s="6"/>
    </row>
    <row r="46" spans="3:10" s="1" customFormat="1" x14ac:dyDescent="0.35">
      <c r="C46" s="2"/>
      <c r="D46" s="2"/>
      <c r="E46" s="2"/>
      <c r="F46" s="28"/>
      <c r="G46" s="28"/>
      <c r="H46" s="28"/>
      <c r="I46" s="28"/>
      <c r="J46" s="6"/>
    </row>
    <row r="47" spans="3:10" x14ac:dyDescent="0.35">
      <c r="C47" s="57" t="s">
        <v>34</v>
      </c>
      <c r="D47" s="58"/>
      <c r="E47" s="59"/>
      <c r="F47" s="54" t="s">
        <v>1</v>
      </c>
      <c r="G47" s="55"/>
      <c r="H47" s="56"/>
      <c r="I47" s="57" t="s">
        <v>2</v>
      </c>
      <c r="J47" s="59"/>
    </row>
    <row r="48" spans="3:10" x14ac:dyDescent="0.35">
      <c r="C48" s="60"/>
      <c r="D48" s="61"/>
      <c r="E48" s="62"/>
      <c r="F48" s="36" t="s">
        <v>51</v>
      </c>
      <c r="G48" s="40" t="s">
        <v>52</v>
      </c>
      <c r="H48" s="42" t="s">
        <v>53</v>
      </c>
      <c r="I48" s="60"/>
      <c r="J48" s="62"/>
    </row>
    <row r="49" spans="3:10" x14ac:dyDescent="0.35">
      <c r="C49" s="3" t="s">
        <v>35</v>
      </c>
      <c r="D49" s="8"/>
      <c r="E49" s="4"/>
      <c r="F49" s="48">
        <v>14133</v>
      </c>
      <c r="G49" s="49">
        <v>14557</v>
      </c>
      <c r="H49" s="49">
        <v>7391</v>
      </c>
      <c r="I49" s="51">
        <f>+F49+G49+H49</f>
        <v>36081</v>
      </c>
      <c r="J49" s="4"/>
    </row>
    <row r="50" spans="3:10" x14ac:dyDescent="0.35">
      <c r="C50" s="5" t="s">
        <v>36</v>
      </c>
      <c r="D50" s="2"/>
      <c r="E50" s="6"/>
      <c r="F50" s="33">
        <v>5353</v>
      </c>
      <c r="G50" s="50">
        <v>6866</v>
      </c>
      <c r="H50" s="50">
        <v>5432</v>
      </c>
      <c r="I50" s="29">
        <f>+F50+G50+H50</f>
        <v>17651</v>
      </c>
      <c r="J50" s="6"/>
    </row>
    <row r="51" spans="3:10" x14ac:dyDescent="0.35">
      <c r="C51" s="18" t="s">
        <v>37</v>
      </c>
      <c r="D51" s="2"/>
      <c r="E51" s="6"/>
      <c r="F51" s="37">
        <v>474</v>
      </c>
      <c r="G51" s="41">
        <v>492</v>
      </c>
      <c r="H51" s="41">
        <v>458</v>
      </c>
      <c r="I51" s="30">
        <f>+F51+G51+H51</f>
        <v>1424</v>
      </c>
      <c r="J51" s="7"/>
    </row>
    <row r="52" spans="3:10" x14ac:dyDescent="0.35">
      <c r="F52" s="28"/>
      <c r="G52" s="28"/>
      <c r="H52" s="28"/>
      <c r="I52" s="28"/>
      <c r="J52" s="6"/>
    </row>
    <row r="55" spans="3:10" ht="15.5" x14ac:dyDescent="0.35">
      <c r="D55" s="43"/>
      <c r="E55" s="43"/>
      <c r="H55" s="44"/>
    </row>
    <row r="56" spans="3:10" x14ac:dyDescent="0.35">
      <c r="D56" s="1"/>
    </row>
  </sheetData>
  <mergeCells count="12">
    <mergeCell ref="F47:H47"/>
    <mergeCell ref="C47:E48"/>
    <mergeCell ref="I47:J48"/>
    <mergeCell ref="E2:H2"/>
    <mergeCell ref="E3:H3"/>
    <mergeCell ref="E4:H4"/>
    <mergeCell ref="E5:H5"/>
    <mergeCell ref="F7:H7"/>
    <mergeCell ref="I7:J8"/>
    <mergeCell ref="C7:E8"/>
    <mergeCell ref="C41:E41"/>
    <mergeCell ref="C42:E42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Estadístico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2023-01-25T15:23:55Z</cp:lastPrinted>
  <dcterms:created xsi:type="dcterms:W3CDTF">2021-04-19T13:50:14Z</dcterms:created>
  <dcterms:modified xsi:type="dcterms:W3CDTF">2023-01-25T15:24:02Z</dcterms:modified>
</cp:coreProperties>
</file>