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60" windowWidth="15255" windowHeight="7950"/>
  </bookViews>
  <sheets>
    <sheet name="NOMINA DE CONTRATADOS MAYO" sheetId="1" r:id="rId1"/>
  </sheets>
  <calcPr calcId="124519"/>
</workbook>
</file>

<file path=xl/calcChain.xml><?xml version="1.0" encoding="utf-8"?>
<calcChain xmlns="http://schemas.openxmlformats.org/spreadsheetml/2006/main">
  <c r="N108" i="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1"/>
  <c r="M108"/>
  <c r="K108"/>
  <c r="I108"/>
</calcChain>
</file>

<file path=xl/sharedStrings.xml><?xml version="1.0" encoding="utf-8"?>
<sst xmlns="http://schemas.openxmlformats.org/spreadsheetml/2006/main" count="508" uniqueCount="293">
  <si>
    <t>REG. NO.</t>
  </si>
  <si>
    <t>NOMBRES</t>
  </si>
  <si>
    <t>APELLIDOS</t>
  </si>
  <si>
    <t>SEXO</t>
  </si>
  <si>
    <t>CARGO</t>
  </si>
  <si>
    <t>DIRECCION O DEPARTAMENTO</t>
  </si>
  <si>
    <t>FECHA INICIO DE CONTRATO</t>
  </si>
  <si>
    <t>FECHA TERMINO DE CONTRATO</t>
  </si>
  <si>
    <t>SUELDO BRUTO</t>
  </si>
  <si>
    <t>AFP</t>
  </si>
  <si>
    <t>ISR</t>
  </si>
  <si>
    <t>SFS</t>
  </si>
  <si>
    <t>OTROS</t>
  </si>
  <si>
    <t>SUELDO NETO</t>
  </si>
  <si>
    <t>Servicio Nacional de Salud</t>
  </si>
  <si>
    <t>Región:</t>
  </si>
  <si>
    <t>Hospital:</t>
  </si>
  <si>
    <t>Periodo Año:</t>
  </si>
  <si>
    <t>Periodo Mes:</t>
  </si>
  <si>
    <t xml:space="preserve">REGION 0                                   </t>
  </si>
  <si>
    <t xml:space="preserve">DR MARCELINO VELEZ SANTANA </t>
  </si>
  <si>
    <t>RAFAEL NARCISO</t>
  </si>
  <si>
    <t>MARTINEZ GUANTES</t>
  </si>
  <si>
    <t>JALIA GARMELI</t>
  </si>
  <si>
    <t>DE LA ROSA MONCION</t>
  </si>
  <si>
    <t>ONNES GLEYTON</t>
  </si>
  <si>
    <t>TAPIA RAMIREZ</t>
  </si>
  <si>
    <t>LOURDES ROSARIO</t>
  </si>
  <si>
    <t>JIMENEZ POLANCO</t>
  </si>
  <si>
    <t>CRUZ MARIA</t>
  </si>
  <si>
    <t>VELASQUEZ MATA</t>
  </si>
  <si>
    <t xml:space="preserve">YAKELIN </t>
  </si>
  <si>
    <t>URBANO VELOZ</t>
  </si>
  <si>
    <t>BETHANIA</t>
  </si>
  <si>
    <t>FAMILIA BELTRE DE DE LA ROSA</t>
  </si>
  <si>
    <t>SANDRA</t>
  </si>
  <si>
    <t>RIVAS FERRERAS</t>
  </si>
  <si>
    <t xml:space="preserve">NEHEMIAS </t>
  </si>
  <si>
    <t>MATOS AYBAR</t>
  </si>
  <si>
    <t>ADARINA ALEIDA</t>
  </si>
  <si>
    <t>NAVARRO GERALDO</t>
  </si>
  <si>
    <t>SARAH</t>
  </si>
  <si>
    <t>SALAS</t>
  </si>
  <si>
    <t>YSABEL H DE LAS MERCEDES</t>
  </si>
  <si>
    <t>ALMANZAR REYNOSO</t>
  </si>
  <si>
    <t>MERVELYN JOSEFINA</t>
  </si>
  <si>
    <t>UREÑA DE RIVERA</t>
  </si>
  <si>
    <t>YNGRI ELIZABETH</t>
  </si>
  <si>
    <t>VILLA JAVIER</t>
  </si>
  <si>
    <t xml:space="preserve">GREIVI </t>
  </si>
  <si>
    <t>CARRASCO REYES</t>
  </si>
  <si>
    <t>CRISTINA ALEXANDRA</t>
  </si>
  <si>
    <t>PAULINO ORTIZ</t>
  </si>
  <si>
    <t xml:space="preserve">JOSEFINA </t>
  </si>
  <si>
    <t>MEDINA CANDELARIO</t>
  </si>
  <si>
    <t>JEAN MANUEL</t>
  </si>
  <si>
    <t>CONSTANZO GARRIDO</t>
  </si>
  <si>
    <t>MARIA DEL CARMEN</t>
  </si>
  <si>
    <t>ROSARIO GONZALEZ</t>
  </si>
  <si>
    <t xml:space="preserve">CARLOS MANUEL </t>
  </si>
  <si>
    <t>BAUTISTA JIMENEZ</t>
  </si>
  <si>
    <t>GERSON ALBERTO</t>
  </si>
  <si>
    <t>PEREZ ALCANTARA</t>
  </si>
  <si>
    <t xml:space="preserve">DANIEL NICOLAS </t>
  </si>
  <si>
    <t>LLUBEREZ CHEZ</t>
  </si>
  <si>
    <t xml:space="preserve">MARLENI </t>
  </si>
  <si>
    <t>TAVERAS PEÑA</t>
  </si>
  <si>
    <t>DENISSE CAROLINA</t>
  </si>
  <si>
    <t>DE LOS SANTOS NUÑEZ</t>
  </si>
  <si>
    <t xml:space="preserve">EMILIO JOSE </t>
  </si>
  <si>
    <t>MENA  ALVAREZ</t>
  </si>
  <si>
    <t xml:space="preserve">DAYSI </t>
  </si>
  <si>
    <t>PLASENCIO JORGE</t>
  </si>
  <si>
    <t>MARIA</t>
  </si>
  <si>
    <t>NUÑEZ GUERRERO DE ARIAS</t>
  </si>
  <si>
    <t>TERESA DEL JESUS</t>
  </si>
  <si>
    <t>PEREZ JOSE</t>
  </si>
  <si>
    <t>EVARISTA</t>
  </si>
  <si>
    <t>MARTINEZ PERALTA</t>
  </si>
  <si>
    <t>SANTA EDUVIGES</t>
  </si>
  <si>
    <t>MARTINEZ CANDELARIO</t>
  </si>
  <si>
    <t>TERESA</t>
  </si>
  <si>
    <t>SOSA CAMPUSANO</t>
  </si>
  <si>
    <t>OLIVER JOSE</t>
  </si>
  <si>
    <t>GARCIA PEÑA</t>
  </si>
  <si>
    <t>OLGA ELENA</t>
  </si>
  <si>
    <t>BENJAMIN SALAS</t>
  </si>
  <si>
    <t xml:space="preserve">ENGEL ARTURO </t>
  </si>
  <si>
    <t>TAVERAS DE LOS SANTOS</t>
  </si>
  <si>
    <t>ALTAGRACIA</t>
  </si>
  <si>
    <t>MARTINEZ DIAZ</t>
  </si>
  <si>
    <t>KEILA RAMY S</t>
  </si>
  <si>
    <t>CRUZ NUÑEZ</t>
  </si>
  <si>
    <t>INDY ARACELYS</t>
  </si>
  <si>
    <t>NUÑEZ FAJARDO</t>
  </si>
  <si>
    <t>ISABEL MARIA</t>
  </si>
  <si>
    <t>CABRERA ROSARIO</t>
  </si>
  <si>
    <t>RAFAEL DAVID</t>
  </si>
  <si>
    <t>NOLASCO</t>
  </si>
  <si>
    <t>MARINO ANTONIO</t>
  </si>
  <si>
    <t>ESTRELLA VALEYRON</t>
  </si>
  <si>
    <t>JULISSA DEL CARMEN</t>
  </si>
  <si>
    <t>PEÑA RAMIREZ DE ORTIZ</t>
  </si>
  <si>
    <t>WARQUIDIA YOBANKA</t>
  </si>
  <si>
    <t>ALMANZAR SOLANO</t>
  </si>
  <si>
    <t>FERNANDO JOSE</t>
  </si>
  <si>
    <t>MEJIA PEREZ</t>
  </si>
  <si>
    <t>LANDY</t>
  </si>
  <si>
    <t>TAPIA LAGRANJE</t>
  </si>
  <si>
    <t>YOHAN</t>
  </si>
  <si>
    <t>HERNANDEZ DIAZ</t>
  </si>
  <si>
    <t>ALICIA ISABEL</t>
  </si>
  <si>
    <t>SOLANO PEREZ</t>
  </si>
  <si>
    <t>WENDY ELIZABETH</t>
  </si>
  <si>
    <t>MOREL MATOS</t>
  </si>
  <si>
    <t>YOSELIN</t>
  </si>
  <si>
    <t>OTAÑO DE OLEO</t>
  </si>
  <si>
    <t>PABLO ERNESTO</t>
  </si>
  <si>
    <t>YUNES OGANDO</t>
  </si>
  <si>
    <t xml:space="preserve">NEREYDA </t>
  </si>
  <si>
    <t>LARA DE LA CRUZ</t>
  </si>
  <si>
    <t>CARMEN DE LOS REYES</t>
  </si>
  <si>
    <t>ROMERO FELIZ</t>
  </si>
  <si>
    <t>GREGORIA BERNA</t>
  </si>
  <si>
    <t>POLANCO LUNA</t>
  </si>
  <si>
    <t xml:space="preserve">ARELIS </t>
  </si>
  <si>
    <t>BATISTA CONCEPCION</t>
  </si>
  <si>
    <t>MARIELA</t>
  </si>
  <si>
    <t>LOPEZ GUERRERO</t>
  </si>
  <si>
    <t xml:space="preserve">MARITTE </t>
  </si>
  <si>
    <t>SOSA VASQUEZ</t>
  </si>
  <si>
    <t>FRANCISCO ALBERTO</t>
  </si>
  <si>
    <t>ABREU SICARD</t>
  </si>
  <si>
    <t>ESPERANZA</t>
  </si>
  <si>
    <t>DOTEL TAVERAS</t>
  </si>
  <si>
    <t xml:space="preserve">DHARIANA </t>
  </si>
  <si>
    <t>BASORA RODRIGUEZ</t>
  </si>
  <si>
    <t>ISABEL</t>
  </si>
  <si>
    <t>MATEO DE GOMEZ</t>
  </si>
  <si>
    <t>JOSE AUGUSTO</t>
  </si>
  <si>
    <t>FELIZ FILPO</t>
  </si>
  <si>
    <t>OSCAR RAMON</t>
  </si>
  <si>
    <t>REYES CABRAL</t>
  </si>
  <si>
    <t>KARLA YALITZA</t>
  </si>
  <si>
    <t>GRULLON MONZON</t>
  </si>
  <si>
    <t xml:space="preserve">BELGICA </t>
  </si>
  <si>
    <t>DE LA ROSA BERAS</t>
  </si>
  <si>
    <t xml:space="preserve">MARGARITA </t>
  </si>
  <si>
    <t>RODRIGUEZ ALCANTARA</t>
  </si>
  <si>
    <t>RUTH DILANIA</t>
  </si>
  <si>
    <t xml:space="preserve"> ENCARNACION VICIOSO</t>
  </si>
  <si>
    <t>DAGNE MARGARITA</t>
  </si>
  <si>
    <t>SANCHEZ MIESES</t>
  </si>
  <si>
    <t>SUJEY MILAGROS</t>
  </si>
  <si>
    <t>VARGAS SANTANA</t>
  </si>
  <si>
    <t>YAMIRIS</t>
  </si>
  <si>
    <t>JAIME CASTILLO</t>
  </si>
  <si>
    <t>GINETTE CAROLINA</t>
  </si>
  <si>
    <t>NATERA BASTARDO</t>
  </si>
  <si>
    <t>DISMAYRIN</t>
  </si>
  <si>
    <t>CONCEPCION PAULINO</t>
  </si>
  <si>
    <t>LISHA LIDIA</t>
  </si>
  <si>
    <t>PAULINO PAULINO</t>
  </si>
  <si>
    <t>GREY</t>
  </si>
  <si>
    <t>KING VEGA DE RAMIREZ</t>
  </si>
  <si>
    <t xml:space="preserve">YEIMI ISABEL </t>
  </si>
  <si>
    <t>BALBI DE KOURY</t>
  </si>
  <si>
    <t>KENIA YUDERKA</t>
  </si>
  <si>
    <t>CRUZ BATISTA</t>
  </si>
  <si>
    <t xml:space="preserve">ROSA IVANIA </t>
  </si>
  <si>
    <t>FABIAN REINOSO</t>
  </si>
  <si>
    <t>JUANA ESTHER</t>
  </si>
  <si>
    <t>DOMINGUEZ SANCHEZ</t>
  </si>
  <si>
    <t xml:space="preserve">SUGEY ALTAGRACIA </t>
  </si>
  <si>
    <t>THEN  ALCANTARA DE ROSARIO</t>
  </si>
  <si>
    <t xml:space="preserve">HILDA ALTAGRACIA </t>
  </si>
  <si>
    <t xml:space="preserve">TATIS SANTOS </t>
  </si>
  <si>
    <t>LORENZO ERNESTO</t>
  </si>
  <si>
    <t xml:space="preserve">OTAÑO SANTIAGO </t>
  </si>
  <si>
    <t xml:space="preserve">NURYS DANIELA </t>
  </si>
  <si>
    <t xml:space="preserve">GONZALEZ DISLA </t>
  </si>
  <si>
    <t>THEANNY</t>
  </si>
  <si>
    <t>BRITO MOTA</t>
  </si>
  <si>
    <t>BELEN SANTANA</t>
  </si>
  <si>
    <t xml:space="preserve">SANTA LIDIA </t>
  </si>
  <si>
    <t>DUNCAN BRAND</t>
  </si>
  <si>
    <t xml:space="preserve">INOCENCIA </t>
  </si>
  <si>
    <t>BONIFACIO ARACENA</t>
  </si>
  <si>
    <t>ZIMON BOLIVAR</t>
  </si>
  <si>
    <t>AMADOR VARGAS</t>
  </si>
  <si>
    <t xml:space="preserve">NERIS MARIA </t>
  </si>
  <si>
    <t>RUBIO PEÑA</t>
  </si>
  <si>
    <t>JULIETA AMPARO</t>
  </si>
  <si>
    <t>PEREZ DELMONTE DE OTAÑO</t>
  </si>
  <si>
    <t xml:space="preserve">RAFAEL </t>
  </si>
  <si>
    <t>ROMANO JIMENEZ</t>
  </si>
  <si>
    <t xml:space="preserve">CARLOS JOSE </t>
  </si>
  <si>
    <t>DE JESUS HERNANDEZ</t>
  </si>
  <si>
    <t>LANORE</t>
  </si>
  <si>
    <t>DESHOMMES JOANIS</t>
  </si>
  <si>
    <t xml:space="preserve">HECTOR MANUEL </t>
  </si>
  <si>
    <t>PEREZ DIAZ</t>
  </si>
  <si>
    <t xml:space="preserve">ALICIA MARIA </t>
  </si>
  <si>
    <t>RODRIGUEZ PEÑA</t>
  </si>
  <si>
    <t xml:space="preserve">LETICIA </t>
  </si>
  <si>
    <t>CASTILLO MIESES</t>
  </si>
  <si>
    <t xml:space="preserve">ANA EUGENIA </t>
  </si>
  <si>
    <t>VERAS MERCEDES</t>
  </si>
  <si>
    <t>CELESTE</t>
  </si>
  <si>
    <t>RAMIREZ BAEZ</t>
  </si>
  <si>
    <t xml:space="preserve">JUAN ANTONIO </t>
  </si>
  <si>
    <t>POLANCO MONEGRO</t>
  </si>
  <si>
    <t>DEBORAH</t>
  </si>
  <si>
    <t>RODRIGUEZ VALERIO</t>
  </si>
  <si>
    <t>CIRUJANO GENERAL</t>
  </si>
  <si>
    <t>MEDICO EPIDEMIOLOG@</t>
  </si>
  <si>
    <t>DIRECTOR MEDICO</t>
  </si>
  <si>
    <t>BIO-ANALISTA</t>
  </si>
  <si>
    <t>SONOGRAFISTA POR SERVICIOS</t>
  </si>
  <si>
    <t>ORTOPEDISTA</t>
  </si>
  <si>
    <t xml:space="preserve"> ANESTESIOLOG@</t>
  </si>
  <si>
    <t>MEDICO APOYO GUARDIAS</t>
  </si>
  <si>
    <t>CIRUJAN@ DERMATOLOGIC@</t>
  </si>
  <si>
    <t>CIRUJAN@ CARDIOVASCULAR</t>
  </si>
  <si>
    <t>CIRUJANO PEDIATRICO</t>
  </si>
  <si>
    <t>CIRUJANO POR SERVICIOS</t>
  </si>
  <si>
    <t>NEUROCIRUJANO</t>
  </si>
  <si>
    <t>CIRUJANO</t>
  </si>
  <si>
    <t>MEDICO NEUROCIRUJANO</t>
  </si>
  <si>
    <t xml:space="preserve">LIC. EN ENFERMERIA </t>
  </si>
  <si>
    <t>ENFERMERA DE HOSPITALIZACION</t>
  </si>
  <si>
    <t>ENFERMERA</t>
  </si>
  <si>
    <t>AUX. DE ENFERMERIA</t>
  </si>
  <si>
    <t>AUXILIAR QUIROFANO 2DA. PLANTA</t>
  </si>
  <si>
    <t>AUX. ENFERMERIA</t>
  </si>
  <si>
    <t>EMERGENTOLOGO POR SERVICIOS</t>
  </si>
  <si>
    <t>MEDICO EMERGENCIOLOGO</t>
  </si>
  <si>
    <t>MEDICO GENERAL</t>
  </si>
  <si>
    <t>GINECOLOGO POR SERVICIOS</t>
  </si>
  <si>
    <t>GINECOLOG@</t>
  </si>
  <si>
    <t>MEDICO FAMILIAR TANDA VESPERTINA</t>
  </si>
  <si>
    <t>NEUMOLOG@</t>
  </si>
  <si>
    <t>ECOCARDIOGRAFISTA</t>
  </si>
  <si>
    <t>MEDICO INTERNISTA</t>
  </si>
  <si>
    <t>UCI-P</t>
  </si>
  <si>
    <t>GASTROENTEROLOGO</t>
  </si>
  <si>
    <t>INFECTOLOG@</t>
  </si>
  <si>
    <t>INTERNISTA POR SERVICIO</t>
  </si>
  <si>
    <t>INTENSIVISTA</t>
  </si>
  <si>
    <t>UROLOGO</t>
  </si>
  <si>
    <t>PEDIATRA POR SERVICIO</t>
  </si>
  <si>
    <t>PERINATOLOG@ POR SERVICIOS</t>
  </si>
  <si>
    <t>NEONATOLOGO</t>
  </si>
  <si>
    <t>NEONATOLOG@ POR SERVICIO</t>
  </si>
  <si>
    <t>PEDIATRA</t>
  </si>
  <si>
    <t>PERINATOLOG@</t>
  </si>
  <si>
    <t>MEDICO PEDIATRA CARDIOLOGA</t>
  </si>
  <si>
    <t>AUX. TECNICO DE HEMODIALISIS</t>
  </si>
  <si>
    <t>DIRECTORA  FINANCIERO</t>
  </si>
  <si>
    <t>ENCARGADO DE CONTABILIDAD</t>
  </si>
  <si>
    <t xml:space="preserve">GERENTE DE SERVICIOS SOCIAL </t>
  </si>
  <si>
    <t>TECNICO DE COMPRAS Y  CONTRATACIONES</t>
  </si>
  <si>
    <t>ENC. DE ELECTROMECANICA</t>
  </si>
  <si>
    <t>MAESTRO DE ENSEÑANZA</t>
  </si>
  <si>
    <t>AUDITOR@</t>
  </si>
  <si>
    <t>EPIDEMIOLOGIA</t>
  </si>
  <si>
    <t>DIRECCION MEDICA</t>
  </si>
  <si>
    <t>LABORATORIO CLINICO</t>
  </si>
  <si>
    <t>IMAGENOLOGIA</t>
  </si>
  <si>
    <t>ORTOPEDIA</t>
  </si>
  <si>
    <t>ANESTESIOLOGIA</t>
  </si>
  <si>
    <t>CIRUGIA GENERAL / ESP.</t>
  </si>
  <si>
    <t>ENFERMERIA</t>
  </si>
  <si>
    <t>EMERGENCIA CLINICO-QUIRURGICA</t>
  </si>
  <si>
    <t>GINECOLOGIA-OBSTETRICIA</t>
  </si>
  <si>
    <t>MEDICINA FAMILIAR</t>
  </si>
  <si>
    <t>MEDICINA INTERNA</t>
  </si>
  <si>
    <t>UROLOGIA</t>
  </si>
  <si>
    <t>PEDIATRIA</t>
  </si>
  <si>
    <t>NEFROLOGIA</t>
  </si>
  <si>
    <t>CONTABILIDAD</t>
  </si>
  <si>
    <t>SERVICIOS SOCIALES</t>
  </si>
  <si>
    <t>COMPRAS, SUMINISTROS Y ALMACEN</t>
  </si>
  <si>
    <t>MANTENIMIENTO</t>
  </si>
  <si>
    <t>UNIDAD DE CUIDADOS INTENSIVOS ADULTOS</t>
  </si>
  <si>
    <t>ENSEÑANZA</t>
  </si>
  <si>
    <t>AUDITORIA MEDICA</t>
  </si>
  <si>
    <t>M</t>
  </si>
  <si>
    <t>F</t>
  </si>
  <si>
    <t xml:space="preserve">Plantilla de Reporte de Nómina contratados </t>
  </si>
  <si>
    <t>MEDICO ANESTESIOLOGA</t>
  </si>
  <si>
    <t>MEDICO CIRUJANO</t>
  </si>
  <si>
    <t xml:space="preserve">MAYO                                              </t>
  </si>
</sst>
</file>

<file path=xl/styles.xml><?xml version="1.0" encoding="utf-8"?>
<styleSheet xmlns="http://schemas.openxmlformats.org/spreadsheetml/2006/main">
  <fonts count="4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0" fontId="0" fillId="2" borderId="2" xfId="0" applyFill="1" applyBorder="1" applyAlignment="1">
      <alignment horizontal="center" vertical="center" wrapText="1"/>
    </xf>
    <xf numFmtId="0" fontId="0" fillId="0" borderId="1" xfId="0" applyBorder="1" applyAlignment="1" applyProtection="1">
      <alignment horizontal="center"/>
      <protection locked="0"/>
    </xf>
    <xf numFmtId="0" fontId="0" fillId="0" borderId="1" xfId="0" applyBorder="1" applyProtection="1">
      <protection locked="0"/>
    </xf>
    <xf numFmtId="4" fontId="0" fillId="0" borderId="1" xfId="0" applyNumberFormat="1" applyBorder="1"/>
    <xf numFmtId="0" fontId="0" fillId="0" borderId="0" xfId="0" applyBorder="1" applyAlignment="1">
      <alignment horizontal="center"/>
    </xf>
    <xf numFmtId="0" fontId="0" fillId="0" borderId="1" xfId="0" applyBorder="1"/>
    <xf numFmtId="14" fontId="0" fillId="0" borderId="1" xfId="0" applyNumberFormat="1" applyBorder="1"/>
    <xf numFmtId="0" fontId="0" fillId="2" borderId="3" xfId="0" applyFill="1" applyBorder="1" applyAlignment="1">
      <alignment horizontal="center" vertical="center" wrapText="1"/>
    </xf>
    <xf numFmtId="0" fontId="0" fillId="2" borderId="4" xfId="0" applyFill="1" applyBorder="1" applyAlignment="1">
      <alignment horizontal="center" vertical="center" wrapText="1"/>
    </xf>
    <xf numFmtId="0" fontId="0" fillId="2" borderId="5" xfId="0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 wrapText="1"/>
    </xf>
    <xf numFmtId="0" fontId="0" fillId="0" borderId="0" xfId="0" applyBorder="1"/>
    <xf numFmtId="0" fontId="2" fillId="0" borderId="0" xfId="0" applyFont="1" applyBorder="1" applyAlignment="1"/>
    <xf numFmtId="0" fontId="1" fillId="0" borderId="0" xfId="0" applyFont="1" applyBorder="1"/>
    <xf numFmtId="0" fontId="1" fillId="0" borderId="0" xfId="0" applyFont="1" applyBorder="1" applyAlignment="1">
      <alignment horizontal="right"/>
    </xf>
    <xf numFmtId="0" fontId="3" fillId="0" borderId="0" xfId="0" applyFont="1" applyBorder="1" applyAlignment="1" applyProtection="1">
      <alignment vertical="center"/>
      <protection locked="0"/>
    </xf>
    <xf numFmtId="0" fontId="3" fillId="0" borderId="0" xfId="0" applyFont="1" applyBorder="1" applyAlignment="1" applyProtection="1">
      <protection locked="0"/>
    </xf>
    <xf numFmtId="0" fontId="0" fillId="0" borderId="0" xfId="0" applyFont="1" applyBorder="1" applyAlignment="1" applyProtection="1">
      <alignment horizontal="left" vertical="center"/>
      <protection locked="0"/>
    </xf>
    <xf numFmtId="0" fontId="1" fillId="0" borderId="1" xfId="0" applyFont="1" applyBorder="1" applyAlignment="1">
      <alignment horizontal="center"/>
    </xf>
    <xf numFmtId="0" fontId="1" fillId="0" borderId="0" xfId="0" applyFont="1"/>
    <xf numFmtId="4" fontId="0" fillId="0" borderId="0" xfId="0" applyNumberFormat="1"/>
    <xf numFmtId="4" fontId="1" fillId="0" borderId="7" xfId="0" applyNumberFormat="1" applyFont="1" applyBorder="1"/>
    <xf numFmtId="0" fontId="1" fillId="0" borderId="7" xfId="0" applyFont="1" applyBorder="1"/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0</xdr:row>
      <xdr:rowOff>85725</xdr:rowOff>
    </xdr:from>
    <xdr:to>
      <xdr:col>1</xdr:col>
      <xdr:colOff>1095375</xdr:colOff>
      <xdr:row>4</xdr:row>
      <xdr:rowOff>163152</xdr:rowOff>
    </xdr:to>
    <xdr:pic>
      <xdr:nvPicPr>
        <xdr:cNvPr id="2" name="Imagen 1">
          <a:extLst>
            <a:ext uri="{FF2B5EF4-FFF2-40B4-BE49-F238E27FC236}">
              <a16:creationId xmlns="" xmlns:a16="http://schemas.microsoft.com/office/drawing/2014/main" id="{77C1FFF7-3243-49F0-AF59-F9AB950A2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650" y="85725"/>
          <a:ext cx="1333500" cy="88705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108</xdr:row>
      <xdr:rowOff>152400</xdr:rowOff>
    </xdr:from>
    <xdr:to>
      <xdr:col>4</xdr:col>
      <xdr:colOff>1057275</xdr:colOff>
      <xdr:row>134</xdr:row>
      <xdr:rowOff>66674</xdr:rowOff>
    </xdr:to>
    <xdr:pic>
      <xdr:nvPicPr>
        <xdr:cNvPr id="3" name="2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0" y="20974050"/>
          <a:ext cx="5695950" cy="48767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09"/>
  <sheetViews>
    <sheetView tabSelected="1" topLeftCell="A102" workbookViewId="0">
      <selection activeCell="E121" sqref="E121"/>
    </sheetView>
  </sheetViews>
  <sheetFormatPr baseColWidth="10" defaultRowHeight="15"/>
  <cols>
    <col min="1" max="1" width="7.28515625" customWidth="1"/>
    <col min="2" max="2" width="26.140625" customWidth="1"/>
    <col min="3" max="3" width="26.28515625" customWidth="1"/>
    <col min="4" max="4" width="9.85546875" customWidth="1"/>
    <col min="5" max="5" width="28.28515625" customWidth="1"/>
    <col min="6" max="6" width="29.5703125" customWidth="1"/>
    <col min="7" max="7" width="13.7109375" customWidth="1"/>
    <col min="8" max="8" width="17.85546875" customWidth="1"/>
    <col min="9" max="9" width="14.140625" customWidth="1"/>
    <col min="10" max="11" width="15.28515625" customWidth="1"/>
    <col min="12" max="12" width="14.28515625" customWidth="1"/>
    <col min="13" max="13" width="12" customWidth="1"/>
    <col min="14" max="14" width="12.5703125" customWidth="1"/>
  </cols>
  <sheetData>
    <row r="1" spans="1:14" s="12" customFormat="1"/>
    <row r="2" spans="1:14" s="12" customFormat="1" ht="18.75">
      <c r="C2" s="13" t="s">
        <v>14</v>
      </c>
    </row>
    <row r="3" spans="1:14" s="12" customFormat="1">
      <c r="C3" s="14" t="s">
        <v>289</v>
      </c>
      <c r="F3" s="5"/>
    </row>
    <row r="4" spans="1:14" s="12" customFormat="1">
      <c r="G4" s="5"/>
    </row>
    <row r="5" spans="1:14" s="12" customFormat="1">
      <c r="G5" s="5"/>
    </row>
    <row r="6" spans="1:14" s="12" customFormat="1">
      <c r="B6" s="15" t="s">
        <v>15</v>
      </c>
      <c r="C6" s="16" t="s">
        <v>19</v>
      </c>
      <c r="E6" s="15" t="s">
        <v>16</v>
      </c>
      <c r="F6" s="16" t="s">
        <v>20</v>
      </c>
    </row>
    <row r="7" spans="1:14" s="12" customFormat="1">
      <c r="B7" s="15" t="s">
        <v>17</v>
      </c>
      <c r="C7" s="18">
        <v>2022</v>
      </c>
      <c r="E7" s="15" t="s">
        <v>18</v>
      </c>
      <c r="F7" s="17" t="s">
        <v>292</v>
      </c>
    </row>
    <row r="8" spans="1:14" s="12" customFormat="1"/>
    <row r="9" spans="1:14" s="12" customFormat="1">
      <c r="F9" s="5"/>
    </row>
    <row r="10" spans="1:14" ht="30">
      <c r="A10" s="1" t="s">
        <v>0</v>
      </c>
      <c r="B10" s="8" t="s">
        <v>1</v>
      </c>
      <c r="C10" s="8" t="s">
        <v>2</v>
      </c>
      <c r="D10" s="8" t="s">
        <v>3</v>
      </c>
      <c r="E10" s="8" t="s">
        <v>4</v>
      </c>
      <c r="F10" s="8" t="s">
        <v>5</v>
      </c>
      <c r="G10" s="9" t="s">
        <v>6</v>
      </c>
      <c r="H10" s="9" t="s">
        <v>7</v>
      </c>
      <c r="I10" s="10" t="s">
        <v>8</v>
      </c>
      <c r="J10" s="8" t="s">
        <v>9</v>
      </c>
      <c r="K10" s="8" t="s">
        <v>10</v>
      </c>
      <c r="L10" s="8" t="s">
        <v>11</v>
      </c>
      <c r="M10" s="8" t="s">
        <v>12</v>
      </c>
      <c r="N10" s="11" t="s">
        <v>13</v>
      </c>
    </row>
    <row r="11" spans="1:14">
      <c r="A11" s="19">
        <v>1</v>
      </c>
      <c r="B11" s="6" t="s">
        <v>21</v>
      </c>
      <c r="C11" s="6" t="s">
        <v>22</v>
      </c>
      <c r="D11" s="2" t="s">
        <v>287</v>
      </c>
      <c r="E11" s="6" t="s">
        <v>214</v>
      </c>
      <c r="F11" s="6" t="s">
        <v>265</v>
      </c>
      <c r="G11" s="7">
        <v>41640</v>
      </c>
      <c r="H11" s="3"/>
      <c r="I11" s="4">
        <v>25000</v>
      </c>
      <c r="J11" s="4">
        <v>0</v>
      </c>
      <c r="K11" s="4">
        <v>2500</v>
      </c>
      <c r="L11" s="4">
        <v>0</v>
      </c>
      <c r="M11" s="4">
        <v>11208.49</v>
      </c>
      <c r="N11" s="4">
        <f>I11-K11-M11</f>
        <v>11291.51</v>
      </c>
    </row>
    <row r="12" spans="1:14">
      <c r="A12" s="19">
        <v>2</v>
      </c>
      <c r="B12" s="6" t="s">
        <v>23</v>
      </c>
      <c r="C12" s="6" t="s">
        <v>24</v>
      </c>
      <c r="D12" s="2" t="s">
        <v>288</v>
      </c>
      <c r="E12" s="6" t="s">
        <v>215</v>
      </c>
      <c r="F12" s="6" t="s">
        <v>265</v>
      </c>
      <c r="G12" s="7">
        <v>44409</v>
      </c>
      <c r="H12" s="3"/>
      <c r="I12" s="4">
        <v>50333.22</v>
      </c>
      <c r="J12" s="4">
        <v>0</v>
      </c>
      <c r="K12" s="4">
        <v>5033.32</v>
      </c>
      <c r="L12" s="4">
        <v>0</v>
      </c>
      <c r="M12" s="6">
        <v>0</v>
      </c>
      <c r="N12" s="4">
        <f t="shared" ref="N12:N75" si="0">I12-K12-M12</f>
        <v>45299.9</v>
      </c>
    </row>
    <row r="13" spans="1:14">
      <c r="A13" s="19">
        <v>3</v>
      </c>
      <c r="B13" s="6" t="s">
        <v>25</v>
      </c>
      <c r="C13" s="6" t="s">
        <v>26</v>
      </c>
      <c r="D13" s="2" t="s">
        <v>287</v>
      </c>
      <c r="E13" s="6" t="s">
        <v>216</v>
      </c>
      <c r="F13" s="6" t="s">
        <v>266</v>
      </c>
      <c r="G13" s="7">
        <v>41699</v>
      </c>
      <c r="H13" s="3"/>
      <c r="I13" s="4">
        <v>104000</v>
      </c>
      <c r="J13" s="4">
        <v>0</v>
      </c>
      <c r="K13" s="4">
        <v>10400</v>
      </c>
      <c r="L13" s="4">
        <v>0</v>
      </c>
      <c r="M13" s="6">
        <v>0</v>
      </c>
      <c r="N13" s="4">
        <f t="shared" si="0"/>
        <v>93600</v>
      </c>
    </row>
    <row r="14" spans="1:14">
      <c r="A14" s="19">
        <v>4</v>
      </c>
      <c r="B14" s="6" t="s">
        <v>27</v>
      </c>
      <c r="C14" s="6" t="s">
        <v>28</v>
      </c>
      <c r="D14" s="2" t="s">
        <v>288</v>
      </c>
      <c r="E14" s="6" t="s">
        <v>217</v>
      </c>
      <c r="F14" s="6" t="s">
        <v>267</v>
      </c>
      <c r="G14" s="7">
        <v>42177</v>
      </c>
      <c r="H14" s="3"/>
      <c r="I14" s="4">
        <v>39986.35</v>
      </c>
      <c r="J14" s="4">
        <v>0</v>
      </c>
      <c r="K14" s="4">
        <v>3998.64</v>
      </c>
      <c r="L14" s="4">
        <v>0</v>
      </c>
      <c r="M14" s="4">
        <v>4906.75</v>
      </c>
      <c r="N14" s="4">
        <f t="shared" si="0"/>
        <v>31080.959999999999</v>
      </c>
    </row>
    <row r="15" spans="1:14">
      <c r="A15" s="19">
        <v>5</v>
      </c>
      <c r="B15" s="6" t="s">
        <v>29</v>
      </c>
      <c r="C15" s="6" t="s">
        <v>30</v>
      </c>
      <c r="D15" s="2" t="s">
        <v>288</v>
      </c>
      <c r="E15" s="6" t="s">
        <v>217</v>
      </c>
      <c r="F15" s="6" t="s">
        <v>267</v>
      </c>
      <c r="G15" s="7">
        <v>43466</v>
      </c>
      <c r="H15" s="3"/>
      <c r="I15" s="4">
        <v>39986.35</v>
      </c>
      <c r="J15" s="4">
        <v>0</v>
      </c>
      <c r="K15" s="4">
        <v>3998.64</v>
      </c>
      <c r="L15" s="4">
        <v>0</v>
      </c>
      <c r="M15" s="6">
        <v>0</v>
      </c>
      <c r="N15" s="4">
        <f t="shared" si="0"/>
        <v>35987.71</v>
      </c>
    </row>
    <row r="16" spans="1:14">
      <c r="A16" s="19">
        <v>6</v>
      </c>
      <c r="B16" s="6" t="s">
        <v>31</v>
      </c>
      <c r="C16" s="6" t="s">
        <v>32</v>
      </c>
      <c r="D16" s="2" t="s">
        <v>288</v>
      </c>
      <c r="E16" s="6" t="s">
        <v>218</v>
      </c>
      <c r="F16" s="6" t="s">
        <v>268</v>
      </c>
      <c r="G16" s="7">
        <v>43344</v>
      </c>
      <c r="H16" s="3"/>
      <c r="I16" s="4">
        <v>45500</v>
      </c>
      <c r="J16" s="4">
        <v>0</v>
      </c>
      <c r="K16" s="4">
        <v>4550</v>
      </c>
      <c r="L16" s="4">
        <v>0</v>
      </c>
      <c r="M16" s="4">
        <v>21791.09</v>
      </c>
      <c r="N16" s="4">
        <f t="shared" si="0"/>
        <v>19158.91</v>
      </c>
    </row>
    <row r="17" spans="1:14">
      <c r="A17" s="19">
        <v>7</v>
      </c>
      <c r="B17" s="6" t="s">
        <v>33</v>
      </c>
      <c r="C17" s="6" t="s">
        <v>34</v>
      </c>
      <c r="D17" s="2" t="s">
        <v>288</v>
      </c>
      <c r="E17" s="6" t="s">
        <v>218</v>
      </c>
      <c r="F17" s="6" t="s">
        <v>268</v>
      </c>
      <c r="G17" s="7">
        <v>43466</v>
      </c>
      <c r="H17" s="3"/>
      <c r="I17" s="4">
        <v>45500</v>
      </c>
      <c r="J17" s="4">
        <v>0</v>
      </c>
      <c r="K17" s="4">
        <v>4550</v>
      </c>
      <c r="L17" s="4">
        <v>0</v>
      </c>
      <c r="M17" s="6">
        <v>0</v>
      </c>
      <c r="N17" s="4">
        <f t="shared" si="0"/>
        <v>40950</v>
      </c>
    </row>
    <row r="18" spans="1:14">
      <c r="A18" s="19">
        <v>8</v>
      </c>
      <c r="B18" s="6" t="s">
        <v>35</v>
      </c>
      <c r="C18" s="6" t="s">
        <v>36</v>
      </c>
      <c r="D18" s="2" t="s">
        <v>288</v>
      </c>
      <c r="E18" s="6" t="s">
        <v>218</v>
      </c>
      <c r="F18" s="6" t="s">
        <v>268</v>
      </c>
      <c r="G18" s="7">
        <v>43466</v>
      </c>
      <c r="H18" s="3"/>
      <c r="I18" s="4">
        <v>45500</v>
      </c>
      <c r="J18" s="4">
        <v>0</v>
      </c>
      <c r="K18" s="4">
        <v>4550</v>
      </c>
      <c r="L18" s="4">
        <v>0</v>
      </c>
      <c r="M18" s="6">
        <v>0</v>
      </c>
      <c r="N18" s="4">
        <f t="shared" si="0"/>
        <v>40950</v>
      </c>
    </row>
    <row r="19" spans="1:14">
      <c r="A19" s="19">
        <v>9</v>
      </c>
      <c r="B19" s="6" t="s">
        <v>37</v>
      </c>
      <c r="C19" s="6" t="s">
        <v>38</v>
      </c>
      <c r="D19" s="2" t="s">
        <v>287</v>
      </c>
      <c r="E19" s="6" t="s">
        <v>219</v>
      </c>
      <c r="F19" s="6" t="s">
        <v>269</v>
      </c>
      <c r="G19" s="7">
        <v>41939</v>
      </c>
      <c r="H19" s="3"/>
      <c r="I19" s="4">
        <v>69662.63</v>
      </c>
      <c r="J19" s="4">
        <v>0</v>
      </c>
      <c r="K19" s="4">
        <v>6966.26</v>
      </c>
      <c r="L19" s="4">
        <v>0</v>
      </c>
      <c r="M19" s="6">
        <v>0</v>
      </c>
      <c r="N19" s="4">
        <f t="shared" si="0"/>
        <v>62696.37</v>
      </c>
    </row>
    <row r="20" spans="1:14">
      <c r="A20" s="19">
        <v>10</v>
      </c>
      <c r="B20" s="6" t="s">
        <v>39</v>
      </c>
      <c r="C20" s="6" t="s">
        <v>40</v>
      </c>
      <c r="D20" s="2" t="s">
        <v>288</v>
      </c>
      <c r="E20" s="6" t="s">
        <v>220</v>
      </c>
      <c r="F20" s="6" t="s">
        <v>270</v>
      </c>
      <c r="G20" s="7">
        <v>41640</v>
      </c>
      <c r="H20" s="3"/>
      <c r="I20" s="4">
        <v>69662.63</v>
      </c>
      <c r="J20" s="4">
        <v>0</v>
      </c>
      <c r="K20" s="4">
        <v>6966.26</v>
      </c>
      <c r="L20" s="4">
        <v>0</v>
      </c>
      <c r="M20" s="4">
        <v>8069.74</v>
      </c>
      <c r="N20" s="4">
        <f t="shared" si="0"/>
        <v>54626.630000000005</v>
      </c>
    </row>
    <row r="21" spans="1:14">
      <c r="A21" s="19">
        <v>11</v>
      </c>
      <c r="B21" s="6" t="s">
        <v>41</v>
      </c>
      <c r="C21" s="6" t="s">
        <v>42</v>
      </c>
      <c r="D21" s="2" t="s">
        <v>288</v>
      </c>
      <c r="E21" s="6" t="s">
        <v>290</v>
      </c>
      <c r="F21" s="6" t="s">
        <v>270</v>
      </c>
      <c r="G21" s="7">
        <v>42293</v>
      </c>
      <c r="H21" s="3"/>
      <c r="I21" s="4">
        <v>69663.100000000006</v>
      </c>
      <c r="J21" s="4">
        <v>0</v>
      </c>
      <c r="K21" s="4">
        <v>6966.31</v>
      </c>
      <c r="L21" s="4">
        <v>0</v>
      </c>
      <c r="M21" s="6">
        <v>500</v>
      </c>
      <c r="N21" s="4">
        <f t="shared" si="0"/>
        <v>62196.790000000008</v>
      </c>
    </row>
    <row r="22" spans="1:14">
      <c r="A22" s="19">
        <v>12</v>
      </c>
      <c r="B22" s="6" t="s">
        <v>43</v>
      </c>
      <c r="C22" s="6" t="s">
        <v>44</v>
      </c>
      <c r="D22" s="2" t="s">
        <v>288</v>
      </c>
      <c r="E22" s="6" t="s">
        <v>220</v>
      </c>
      <c r="F22" s="6" t="s">
        <v>270</v>
      </c>
      <c r="G22" s="7">
        <v>41640</v>
      </c>
      <c r="H22" s="3"/>
      <c r="I22" s="4">
        <v>69662.63</v>
      </c>
      <c r="J22" s="4">
        <v>0</v>
      </c>
      <c r="K22" s="4">
        <v>6966.26</v>
      </c>
      <c r="L22" s="4">
        <v>0</v>
      </c>
      <c r="M22" s="4">
        <v>19142.46</v>
      </c>
      <c r="N22" s="4">
        <f t="shared" si="0"/>
        <v>43553.91</v>
      </c>
    </row>
    <row r="23" spans="1:14">
      <c r="A23" s="19">
        <v>13</v>
      </c>
      <c r="B23" s="6" t="s">
        <v>45</v>
      </c>
      <c r="C23" s="6" t="s">
        <v>46</v>
      </c>
      <c r="D23" s="2" t="s">
        <v>288</v>
      </c>
      <c r="E23" s="6" t="s">
        <v>220</v>
      </c>
      <c r="F23" s="6" t="s">
        <v>270</v>
      </c>
      <c r="G23" s="7">
        <v>43586</v>
      </c>
      <c r="H23" s="3"/>
      <c r="I23" s="4">
        <v>69662.63</v>
      </c>
      <c r="J23" s="4">
        <v>0</v>
      </c>
      <c r="K23" s="4">
        <v>6966.26</v>
      </c>
      <c r="L23" s="4">
        <v>0</v>
      </c>
      <c r="M23" s="6">
        <v>0</v>
      </c>
      <c r="N23" s="4">
        <f t="shared" si="0"/>
        <v>62696.37</v>
      </c>
    </row>
    <row r="24" spans="1:14">
      <c r="A24" s="19">
        <v>14</v>
      </c>
      <c r="B24" s="6" t="s">
        <v>47</v>
      </c>
      <c r="C24" s="6" t="s">
        <v>48</v>
      </c>
      <c r="D24" s="2" t="s">
        <v>288</v>
      </c>
      <c r="E24" s="6" t="s">
        <v>222</v>
      </c>
      <c r="F24" s="6" t="s">
        <v>271</v>
      </c>
      <c r="G24" s="7">
        <v>41649</v>
      </c>
      <c r="H24" s="3"/>
      <c r="I24" s="4">
        <v>69662.63</v>
      </c>
      <c r="J24" s="4">
        <v>0</v>
      </c>
      <c r="K24" s="4">
        <v>6966.26</v>
      </c>
      <c r="L24" s="4">
        <v>0</v>
      </c>
      <c r="M24" s="4">
        <v>5480</v>
      </c>
      <c r="N24" s="4">
        <f t="shared" si="0"/>
        <v>57216.37</v>
      </c>
    </row>
    <row r="25" spans="1:14">
      <c r="A25" s="19">
        <v>15</v>
      </c>
      <c r="B25" s="6" t="s">
        <v>49</v>
      </c>
      <c r="C25" s="6" t="s">
        <v>50</v>
      </c>
      <c r="D25" s="2" t="s">
        <v>288</v>
      </c>
      <c r="E25" s="6" t="s">
        <v>223</v>
      </c>
      <c r="F25" s="6" t="s">
        <v>271</v>
      </c>
      <c r="G25" s="7">
        <v>42457</v>
      </c>
      <c r="H25" s="3"/>
      <c r="I25" s="4">
        <v>69662.63</v>
      </c>
      <c r="J25" s="4">
        <v>0</v>
      </c>
      <c r="K25" s="4">
        <v>6966.26</v>
      </c>
      <c r="L25" s="4">
        <v>0</v>
      </c>
      <c r="M25" s="6">
        <v>0</v>
      </c>
      <c r="N25" s="4">
        <f t="shared" si="0"/>
        <v>62696.37</v>
      </c>
    </row>
    <row r="26" spans="1:14">
      <c r="A26" s="19">
        <v>16</v>
      </c>
      <c r="B26" s="6" t="s">
        <v>51</v>
      </c>
      <c r="C26" s="6" t="s">
        <v>52</v>
      </c>
      <c r="D26" s="2" t="s">
        <v>288</v>
      </c>
      <c r="E26" s="6" t="s">
        <v>224</v>
      </c>
      <c r="F26" s="6" t="s">
        <v>271</v>
      </c>
      <c r="G26" s="7">
        <v>42125</v>
      </c>
      <c r="H26" s="3"/>
      <c r="I26" s="4">
        <v>69662.63</v>
      </c>
      <c r="J26" s="4">
        <v>0</v>
      </c>
      <c r="K26" s="4">
        <v>6966.26</v>
      </c>
      <c r="L26" s="4">
        <v>0</v>
      </c>
      <c r="M26" s="4">
        <v>3500</v>
      </c>
      <c r="N26" s="4">
        <f t="shared" si="0"/>
        <v>59196.37</v>
      </c>
    </row>
    <row r="27" spans="1:14">
      <c r="A27" s="19">
        <v>17</v>
      </c>
      <c r="B27" s="6" t="s">
        <v>53</v>
      </c>
      <c r="C27" s="6" t="s">
        <v>54</v>
      </c>
      <c r="D27" s="2" t="s">
        <v>288</v>
      </c>
      <c r="E27" s="6" t="s">
        <v>223</v>
      </c>
      <c r="F27" s="6" t="s">
        <v>271</v>
      </c>
      <c r="G27" s="7">
        <v>42856</v>
      </c>
      <c r="H27" s="3"/>
      <c r="I27" s="4">
        <v>69662.63</v>
      </c>
      <c r="J27" s="4">
        <v>0</v>
      </c>
      <c r="K27" s="4">
        <v>6966.26</v>
      </c>
      <c r="L27" s="4">
        <v>0</v>
      </c>
      <c r="M27" s="6">
        <v>0</v>
      </c>
      <c r="N27" s="4">
        <f t="shared" si="0"/>
        <v>62696.37</v>
      </c>
    </row>
    <row r="28" spans="1:14">
      <c r="A28" s="19">
        <v>18</v>
      </c>
      <c r="B28" s="6" t="s">
        <v>55</v>
      </c>
      <c r="C28" s="6" t="s">
        <v>56</v>
      </c>
      <c r="D28" s="2" t="s">
        <v>287</v>
      </c>
      <c r="E28" s="6" t="s">
        <v>291</v>
      </c>
      <c r="F28" s="6" t="s">
        <v>271</v>
      </c>
      <c r="G28" s="7">
        <v>42309</v>
      </c>
      <c r="H28" s="3"/>
      <c r="I28" s="4">
        <v>69663.100000000006</v>
      </c>
      <c r="J28" s="4">
        <v>0</v>
      </c>
      <c r="K28" s="21">
        <v>6966.31</v>
      </c>
      <c r="L28" s="4">
        <v>0</v>
      </c>
      <c r="M28" s="6">
        <v>0</v>
      </c>
      <c r="N28" s="4">
        <f t="shared" si="0"/>
        <v>62696.790000000008</v>
      </c>
    </row>
    <row r="29" spans="1:14">
      <c r="A29" s="19">
        <v>19</v>
      </c>
      <c r="B29" s="6" t="s">
        <v>57</v>
      </c>
      <c r="C29" s="6" t="s">
        <v>58</v>
      </c>
      <c r="D29" s="2" t="s">
        <v>288</v>
      </c>
      <c r="E29" s="6" t="s">
        <v>225</v>
      </c>
      <c r="F29" s="6" t="s">
        <v>271</v>
      </c>
      <c r="G29" s="7">
        <v>43160</v>
      </c>
      <c r="H29" s="3"/>
      <c r="I29" s="4">
        <v>45500</v>
      </c>
      <c r="J29" s="4">
        <v>0</v>
      </c>
      <c r="K29" s="4">
        <v>4550</v>
      </c>
      <c r="L29" s="4">
        <v>0</v>
      </c>
      <c r="M29" s="6">
        <v>0</v>
      </c>
      <c r="N29" s="4">
        <f t="shared" si="0"/>
        <v>40950</v>
      </c>
    </row>
    <row r="30" spans="1:14">
      <c r="A30" s="19">
        <v>20</v>
      </c>
      <c r="B30" s="6" t="s">
        <v>59</v>
      </c>
      <c r="C30" s="6" t="s">
        <v>60</v>
      </c>
      <c r="D30" s="2" t="s">
        <v>287</v>
      </c>
      <c r="E30" s="6" t="s">
        <v>226</v>
      </c>
      <c r="F30" s="6" t="s">
        <v>271</v>
      </c>
      <c r="G30" s="7">
        <v>42887</v>
      </c>
      <c r="H30" s="3"/>
      <c r="I30" s="4">
        <v>69662.63</v>
      </c>
      <c r="J30" s="4">
        <v>0</v>
      </c>
      <c r="K30" s="4">
        <v>6966.26</v>
      </c>
      <c r="L30" s="4">
        <v>0</v>
      </c>
      <c r="M30" s="6">
        <v>0</v>
      </c>
      <c r="N30" s="4">
        <f t="shared" si="0"/>
        <v>62696.37</v>
      </c>
    </row>
    <row r="31" spans="1:14">
      <c r="A31" s="19">
        <v>21</v>
      </c>
      <c r="B31" s="6" t="s">
        <v>61</v>
      </c>
      <c r="C31" s="6" t="s">
        <v>62</v>
      </c>
      <c r="D31" s="2" t="s">
        <v>287</v>
      </c>
      <c r="E31" s="6" t="s">
        <v>227</v>
      </c>
      <c r="F31" s="6" t="s">
        <v>271</v>
      </c>
      <c r="G31" s="7">
        <v>43344</v>
      </c>
      <c r="H31" s="3"/>
      <c r="I31" s="4">
        <v>69662.63</v>
      </c>
      <c r="J31" s="4">
        <v>0</v>
      </c>
      <c r="K31" s="4">
        <v>6966.26</v>
      </c>
      <c r="L31" s="4">
        <v>0</v>
      </c>
      <c r="M31" s="4">
        <v>1155</v>
      </c>
      <c r="N31" s="4">
        <f t="shared" si="0"/>
        <v>61541.37</v>
      </c>
    </row>
    <row r="32" spans="1:14">
      <c r="A32" s="19">
        <v>22</v>
      </c>
      <c r="B32" s="6" t="s">
        <v>63</v>
      </c>
      <c r="C32" s="6" t="s">
        <v>64</v>
      </c>
      <c r="D32" s="2" t="s">
        <v>287</v>
      </c>
      <c r="E32" s="6" t="s">
        <v>225</v>
      </c>
      <c r="F32" s="6" t="s">
        <v>271</v>
      </c>
      <c r="G32" s="7">
        <v>43466</v>
      </c>
      <c r="H32" s="3"/>
      <c r="I32" s="4">
        <v>45500</v>
      </c>
      <c r="J32" s="4">
        <v>0</v>
      </c>
      <c r="K32" s="4">
        <v>4550</v>
      </c>
      <c r="L32" s="4">
        <v>0</v>
      </c>
      <c r="M32" s="6">
        <v>0</v>
      </c>
      <c r="N32" s="4">
        <f t="shared" si="0"/>
        <v>40950</v>
      </c>
    </row>
    <row r="33" spans="1:14">
      <c r="A33" s="19">
        <v>23</v>
      </c>
      <c r="B33" s="6" t="s">
        <v>65</v>
      </c>
      <c r="C33" s="6" t="s">
        <v>66</v>
      </c>
      <c r="D33" s="2" t="s">
        <v>288</v>
      </c>
      <c r="E33" s="6" t="s">
        <v>225</v>
      </c>
      <c r="F33" s="6" t="s">
        <v>271</v>
      </c>
      <c r="G33" s="7">
        <v>43466</v>
      </c>
      <c r="H33" s="3"/>
      <c r="I33" s="4">
        <v>45500</v>
      </c>
      <c r="J33" s="4">
        <v>0</v>
      </c>
      <c r="K33" s="4">
        <v>4550</v>
      </c>
      <c r="L33" s="4">
        <v>0</v>
      </c>
      <c r="M33" s="6">
        <v>0</v>
      </c>
      <c r="N33" s="4">
        <f t="shared" si="0"/>
        <v>40950</v>
      </c>
    </row>
    <row r="34" spans="1:14">
      <c r="A34" s="19">
        <v>24</v>
      </c>
      <c r="B34" s="6" t="s">
        <v>67</v>
      </c>
      <c r="C34" s="6" t="s">
        <v>68</v>
      </c>
      <c r="D34" s="2" t="s">
        <v>288</v>
      </c>
      <c r="E34" s="6" t="s">
        <v>225</v>
      </c>
      <c r="F34" s="6" t="s">
        <v>271</v>
      </c>
      <c r="G34" s="7">
        <v>43466</v>
      </c>
      <c r="H34" s="3"/>
      <c r="I34" s="4">
        <v>45500</v>
      </c>
      <c r="J34" s="4">
        <v>0</v>
      </c>
      <c r="K34" s="4">
        <v>4550</v>
      </c>
      <c r="L34" s="4">
        <v>0</v>
      </c>
      <c r="M34" s="6">
        <v>0</v>
      </c>
      <c r="N34" s="4">
        <f t="shared" si="0"/>
        <v>40950</v>
      </c>
    </row>
    <row r="35" spans="1:14">
      <c r="A35" s="19">
        <v>25</v>
      </c>
      <c r="B35" s="6" t="s">
        <v>69</v>
      </c>
      <c r="C35" s="6" t="s">
        <v>70</v>
      </c>
      <c r="D35" s="2" t="s">
        <v>287</v>
      </c>
      <c r="E35" s="6" t="s">
        <v>228</v>
      </c>
      <c r="F35" s="6" t="s">
        <v>271</v>
      </c>
      <c r="G35" s="7">
        <v>43739</v>
      </c>
      <c r="H35" s="3"/>
      <c r="I35" s="4">
        <v>69662.63</v>
      </c>
      <c r="J35" s="4">
        <v>0</v>
      </c>
      <c r="K35" s="4">
        <v>6966.26</v>
      </c>
      <c r="L35" s="4">
        <v>0</v>
      </c>
      <c r="M35" s="4">
        <v>14273.49</v>
      </c>
      <c r="N35" s="4">
        <f t="shared" si="0"/>
        <v>48422.880000000005</v>
      </c>
    </row>
    <row r="36" spans="1:14">
      <c r="A36" s="19">
        <v>26</v>
      </c>
      <c r="B36" s="6" t="s">
        <v>71</v>
      </c>
      <c r="C36" s="6" t="s">
        <v>72</v>
      </c>
      <c r="D36" s="2" t="s">
        <v>288</v>
      </c>
      <c r="E36" s="6" t="s">
        <v>229</v>
      </c>
      <c r="F36" s="6" t="s">
        <v>272</v>
      </c>
      <c r="G36" s="7">
        <v>41640</v>
      </c>
      <c r="H36" s="3"/>
      <c r="I36" s="4">
        <v>39986.35</v>
      </c>
      <c r="J36" s="4">
        <v>0</v>
      </c>
      <c r="K36" s="4">
        <v>3998.64</v>
      </c>
      <c r="L36" s="4">
        <v>0</v>
      </c>
      <c r="M36" s="6">
        <v>0</v>
      </c>
      <c r="N36" s="4">
        <f t="shared" si="0"/>
        <v>35987.71</v>
      </c>
    </row>
    <row r="37" spans="1:14">
      <c r="A37" s="19">
        <v>27</v>
      </c>
      <c r="B37" s="6" t="s">
        <v>73</v>
      </c>
      <c r="C37" s="6" t="s">
        <v>74</v>
      </c>
      <c r="D37" s="2" t="s">
        <v>288</v>
      </c>
      <c r="E37" s="6" t="s">
        <v>230</v>
      </c>
      <c r="F37" s="6" t="s">
        <v>272</v>
      </c>
      <c r="G37" s="7">
        <v>41813</v>
      </c>
      <c r="H37" s="3"/>
      <c r="I37" s="4">
        <v>39986.35</v>
      </c>
      <c r="J37" s="4">
        <v>0</v>
      </c>
      <c r="K37" s="4">
        <v>3998.64</v>
      </c>
      <c r="L37" s="4">
        <v>0</v>
      </c>
      <c r="M37" s="4">
        <v>13456.26</v>
      </c>
      <c r="N37" s="4">
        <f t="shared" si="0"/>
        <v>22531.449999999997</v>
      </c>
    </row>
    <row r="38" spans="1:14">
      <c r="A38" s="19">
        <v>28</v>
      </c>
      <c r="B38" s="6" t="s">
        <v>75</v>
      </c>
      <c r="C38" s="6" t="s">
        <v>76</v>
      </c>
      <c r="D38" s="2" t="s">
        <v>288</v>
      </c>
      <c r="E38" s="6" t="s">
        <v>231</v>
      </c>
      <c r="F38" s="6" t="s">
        <v>272</v>
      </c>
      <c r="G38" s="7">
        <v>41640</v>
      </c>
      <c r="H38" s="3"/>
      <c r="I38" s="4">
        <v>36351.22</v>
      </c>
      <c r="J38" s="4">
        <v>0</v>
      </c>
      <c r="K38" s="4">
        <v>3635.12</v>
      </c>
      <c r="L38" s="4">
        <v>0</v>
      </c>
      <c r="M38" s="4">
        <v>24023.77</v>
      </c>
      <c r="N38" s="4">
        <f t="shared" si="0"/>
        <v>8692.3300000000017</v>
      </c>
    </row>
    <row r="39" spans="1:14">
      <c r="A39" s="19">
        <v>29</v>
      </c>
      <c r="B39" s="6" t="s">
        <v>77</v>
      </c>
      <c r="C39" s="6" t="s">
        <v>78</v>
      </c>
      <c r="D39" s="2" t="s">
        <v>288</v>
      </c>
      <c r="E39" s="6" t="s">
        <v>231</v>
      </c>
      <c r="F39" s="6" t="s">
        <v>272</v>
      </c>
      <c r="G39" s="7">
        <v>41642</v>
      </c>
      <c r="H39" s="3"/>
      <c r="I39" s="4">
        <v>39986.35</v>
      </c>
      <c r="J39" s="4">
        <v>0</v>
      </c>
      <c r="K39" s="4">
        <v>3998.64</v>
      </c>
      <c r="L39" s="4">
        <v>0</v>
      </c>
      <c r="M39" s="4">
        <v>10152.69</v>
      </c>
      <c r="N39" s="4">
        <f t="shared" si="0"/>
        <v>25835.019999999997</v>
      </c>
    </row>
    <row r="40" spans="1:14">
      <c r="A40" s="19">
        <v>30</v>
      </c>
      <c r="B40" s="6" t="s">
        <v>79</v>
      </c>
      <c r="C40" s="6" t="s">
        <v>80</v>
      </c>
      <c r="D40" s="2" t="s">
        <v>288</v>
      </c>
      <c r="E40" s="6" t="s">
        <v>231</v>
      </c>
      <c r="F40" s="6" t="s">
        <v>272</v>
      </c>
      <c r="G40" s="7">
        <v>41652</v>
      </c>
      <c r="H40" s="3"/>
      <c r="I40" s="4">
        <v>25444.69</v>
      </c>
      <c r="J40" s="4">
        <v>0</v>
      </c>
      <c r="K40" s="4">
        <v>2544.4699999999998</v>
      </c>
      <c r="L40" s="4">
        <v>0</v>
      </c>
      <c r="M40" s="6">
        <v>0</v>
      </c>
      <c r="N40" s="4">
        <f t="shared" si="0"/>
        <v>22900.219999999998</v>
      </c>
    </row>
    <row r="41" spans="1:14">
      <c r="A41" s="19">
        <v>31</v>
      </c>
      <c r="B41" s="6" t="s">
        <v>81</v>
      </c>
      <c r="C41" s="6" t="s">
        <v>82</v>
      </c>
      <c r="D41" s="2" t="s">
        <v>288</v>
      </c>
      <c r="E41" s="6" t="s">
        <v>229</v>
      </c>
      <c r="F41" s="6" t="s">
        <v>272</v>
      </c>
      <c r="G41" s="7">
        <v>41640</v>
      </c>
      <c r="H41" s="3"/>
      <c r="I41" s="4">
        <v>39986.35</v>
      </c>
      <c r="J41" s="4">
        <v>0</v>
      </c>
      <c r="K41" s="4">
        <v>3998.64</v>
      </c>
      <c r="L41" s="4">
        <v>0</v>
      </c>
      <c r="M41" s="6">
        <v>0</v>
      </c>
      <c r="N41" s="4">
        <f t="shared" si="0"/>
        <v>35987.71</v>
      </c>
    </row>
    <row r="42" spans="1:14">
      <c r="A42" s="19">
        <v>32</v>
      </c>
      <c r="B42" s="6" t="s">
        <v>83</v>
      </c>
      <c r="C42" s="6" t="s">
        <v>84</v>
      </c>
      <c r="D42" s="2" t="s">
        <v>287</v>
      </c>
      <c r="E42" s="6" t="s">
        <v>232</v>
      </c>
      <c r="F42" s="6" t="s">
        <v>272</v>
      </c>
      <c r="G42" s="7">
        <v>41640</v>
      </c>
      <c r="H42" s="3"/>
      <c r="I42" s="4">
        <v>25444.69</v>
      </c>
      <c r="J42" s="4">
        <v>0</v>
      </c>
      <c r="K42" s="4">
        <v>2544.4699999999998</v>
      </c>
      <c r="L42" s="4">
        <v>0</v>
      </c>
      <c r="M42" s="6">
        <v>0</v>
      </c>
      <c r="N42" s="4">
        <f t="shared" si="0"/>
        <v>22900.219999999998</v>
      </c>
    </row>
    <row r="43" spans="1:14">
      <c r="A43" s="19">
        <v>33</v>
      </c>
      <c r="B43" s="6" t="s">
        <v>85</v>
      </c>
      <c r="C43" s="6" t="s">
        <v>86</v>
      </c>
      <c r="D43" s="2" t="s">
        <v>288</v>
      </c>
      <c r="E43" s="6" t="s">
        <v>233</v>
      </c>
      <c r="F43" s="6" t="s">
        <v>272</v>
      </c>
      <c r="G43" s="7">
        <v>42201</v>
      </c>
      <c r="H43" s="3"/>
      <c r="I43" s="4">
        <v>29081.040000000001</v>
      </c>
      <c r="J43" s="4">
        <v>0</v>
      </c>
      <c r="K43" s="4">
        <v>2908.1</v>
      </c>
      <c r="L43" s="4">
        <v>0</v>
      </c>
      <c r="M43" s="6">
        <v>500</v>
      </c>
      <c r="N43" s="4">
        <f t="shared" si="0"/>
        <v>25672.940000000002</v>
      </c>
    </row>
    <row r="44" spans="1:14">
      <c r="A44" s="19">
        <v>34</v>
      </c>
      <c r="B44" s="6" t="s">
        <v>87</v>
      </c>
      <c r="C44" s="6" t="s">
        <v>88</v>
      </c>
      <c r="D44" s="2" t="s">
        <v>287</v>
      </c>
      <c r="E44" s="6" t="s">
        <v>234</v>
      </c>
      <c r="F44" s="6" t="s">
        <v>272</v>
      </c>
      <c r="G44" s="7">
        <v>43283</v>
      </c>
      <c r="H44" s="3"/>
      <c r="I44" s="4">
        <v>25444.69</v>
      </c>
      <c r="J44" s="4">
        <v>0</v>
      </c>
      <c r="K44" s="4">
        <v>2544.4699999999998</v>
      </c>
      <c r="L44" s="4">
        <v>0</v>
      </c>
      <c r="M44" s="4">
        <v>1000</v>
      </c>
      <c r="N44" s="4">
        <f t="shared" si="0"/>
        <v>21900.219999999998</v>
      </c>
    </row>
    <row r="45" spans="1:14">
      <c r="A45" s="19">
        <v>35</v>
      </c>
      <c r="B45" s="6" t="s">
        <v>89</v>
      </c>
      <c r="C45" s="6" t="s">
        <v>90</v>
      </c>
      <c r="D45" s="2" t="s">
        <v>288</v>
      </c>
      <c r="E45" s="6" t="s">
        <v>229</v>
      </c>
      <c r="F45" s="6" t="s">
        <v>272</v>
      </c>
      <c r="G45" s="7">
        <v>43374</v>
      </c>
      <c r="H45" s="3"/>
      <c r="I45" s="4">
        <v>39986.35</v>
      </c>
      <c r="J45" s="4">
        <v>0</v>
      </c>
      <c r="K45" s="4">
        <v>3998.64</v>
      </c>
      <c r="L45" s="4">
        <v>0</v>
      </c>
      <c r="M45" s="6">
        <v>0</v>
      </c>
      <c r="N45" s="4">
        <f t="shared" si="0"/>
        <v>35987.71</v>
      </c>
    </row>
    <row r="46" spans="1:14">
      <c r="A46" s="19">
        <v>36</v>
      </c>
      <c r="B46" s="6" t="s">
        <v>91</v>
      </c>
      <c r="C46" s="6" t="s">
        <v>92</v>
      </c>
      <c r="D46" s="2" t="s">
        <v>288</v>
      </c>
      <c r="E46" s="6" t="s">
        <v>221</v>
      </c>
      <c r="F46" s="6" t="s">
        <v>273</v>
      </c>
      <c r="G46" s="7">
        <v>42189</v>
      </c>
      <c r="H46" s="3"/>
      <c r="I46" s="4">
        <v>28600</v>
      </c>
      <c r="J46" s="4">
        <v>0</v>
      </c>
      <c r="K46" s="4">
        <v>2860</v>
      </c>
      <c r="L46" s="4">
        <v>0</v>
      </c>
      <c r="M46" s="6">
        <v>500</v>
      </c>
      <c r="N46" s="4">
        <f t="shared" si="0"/>
        <v>25240</v>
      </c>
    </row>
    <row r="47" spans="1:14">
      <c r="A47" s="19">
        <v>37</v>
      </c>
      <c r="B47" s="6" t="s">
        <v>93</v>
      </c>
      <c r="C47" s="6" t="s">
        <v>94</v>
      </c>
      <c r="D47" s="2" t="s">
        <v>288</v>
      </c>
      <c r="E47" s="6" t="s">
        <v>221</v>
      </c>
      <c r="F47" s="6" t="s">
        <v>273</v>
      </c>
      <c r="G47" s="7">
        <v>43252</v>
      </c>
      <c r="H47" s="3"/>
      <c r="I47" s="4">
        <v>28600</v>
      </c>
      <c r="J47" s="4">
        <v>0</v>
      </c>
      <c r="K47" s="4">
        <v>2860</v>
      </c>
      <c r="L47" s="4">
        <v>0</v>
      </c>
      <c r="M47" s="4">
        <v>8203.75</v>
      </c>
      <c r="N47" s="4">
        <f t="shared" si="0"/>
        <v>17536.25</v>
      </c>
    </row>
    <row r="48" spans="1:14">
      <c r="A48" s="19">
        <v>38</v>
      </c>
      <c r="B48" s="6" t="s">
        <v>95</v>
      </c>
      <c r="C48" s="6" t="s">
        <v>96</v>
      </c>
      <c r="D48" s="2" t="s">
        <v>288</v>
      </c>
      <c r="E48" s="6" t="s">
        <v>235</v>
      </c>
      <c r="F48" s="6" t="s">
        <v>273</v>
      </c>
      <c r="G48" s="7">
        <v>43466</v>
      </c>
      <c r="H48" s="3"/>
      <c r="I48" s="4">
        <v>45500</v>
      </c>
      <c r="J48" s="4">
        <v>0</v>
      </c>
      <c r="K48" s="4">
        <v>4550</v>
      </c>
      <c r="L48" s="4">
        <v>0</v>
      </c>
      <c r="M48" s="6">
        <v>0</v>
      </c>
      <c r="N48" s="4">
        <f t="shared" si="0"/>
        <v>40950</v>
      </c>
    </row>
    <row r="49" spans="1:14">
      <c r="A49" s="19">
        <v>39</v>
      </c>
      <c r="B49" s="6" t="s">
        <v>97</v>
      </c>
      <c r="C49" s="6" t="s">
        <v>98</v>
      </c>
      <c r="D49" s="2" t="s">
        <v>287</v>
      </c>
      <c r="E49" s="6" t="s">
        <v>221</v>
      </c>
      <c r="F49" s="6" t="s">
        <v>273</v>
      </c>
      <c r="G49" s="7">
        <v>43466</v>
      </c>
      <c r="H49" s="3"/>
      <c r="I49" s="4">
        <v>28600</v>
      </c>
      <c r="J49" s="4">
        <v>0</v>
      </c>
      <c r="K49" s="4">
        <v>2860</v>
      </c>
      <c r="L49" s="4">
        <v>0</v>
      </c>
      <c r="M49" s="4">
        <v>1100</v>
      </c>
      <c r="N49" s="4">
        <f t="shared" si="0"/>
        <v>24640</v>
      </c>
    </row>
    <row r="50" spans="1:14">
      <c r="A50" s="19">
        <v>40</v>
      </c>
      <c r="B50" s="6" t="s">
        <v>99</v>
      </c>
      <c r="C50" s="6" t="s">
        <v>100</v>
      </c>
      <c r="D50" s="2" t="s">
        <v>287</v>
      </c>
      <c r="E50" s="6" t="s">
        <v>236</v>
      </c>
      <c r="F50" s="6" t="s">
        <v>273</v>
      </c>
      <c r="G50" s="7">
        <v>43466</v>
      </c>
      <c r="H50" s="3"/>
      <c r="I50" s="4">
        <v>35000</v>
      </c>
      <c r="J50" s="4">
        <v>0</v>
      </c>
      <c r="K50" s="4">
        <v>3500</v>
      </c>
      <c r="L50" s="4">
        <v>0</v>
      </c>
      <c r="M50" s="6">
        <v>0</v>
      </c>
      <c r="N50" s="4">
        <f t="shared" si="0"/>
        <v>31500</v>
      </c>
    </row>
    <row r="51" spans="1:14">
      <c r="A51" s="19">
        <v>41</v>
      </c>
      <c r="B51" s="6" t="s">
        <v>101</v>
      </c>
      <c r="C51" s="6" t="s">
        <v>102</v>
      </c>
      <c r="D51" s="2" t="s">
        <v>288</v>
      </c>
      <c r="E51" s="6" t="s">
        <v>236</v>
      </c>
      <c r="F51" s="6" t="s">
        <v>273</v>
      </c>
      <c r="G51" s="7">
        <v>43891</v>
      </c>
      <c r="H51" s="3"/>
      <c r="I51" s="4">
        <v>69662.63</v>
      </c>
      <c r="J51" s="4">
        <v>0</v>
      </c>
      <c r="K51" s="4">
        <v>6966.26</v>
      </c>
      <c r="L51" s="4">
        <v>0</v>
      </c>
      <c r="M51" s="6">
        <v>0</v>
      </c>
      <c r="N51" s="4">
        <f t="shared" si="0"/>
        <v>62696.37</v>
      </c>
    </row>
    <row r="52" spans="1:14">
      <c r="A52" s="19">
        <v>42</v>
      </c>
      <c r="B52" s="6" t="s">
        <v>103</v>
      </c>
      <c r="C52" s="6" t="s">
        <v>104</v>
      </c>
      <c r="D52" s="2" t="s">
        <v>288</v>
      </c>
      <c r="E52" s="6" t="s">
        <v>237</v>
      </c>
      <c r="F52" s="6" t="s">
        <v>274</v>
      </c>
      <c r="G52" s="7">
        <v>41640</v>
      </c>
      <c r="H52" s="3"/>
      <c r="I52" s="4">
        <v>65018.43</v>
      </c>
      <c r="J52" s="4">
        <v>0</v>
      </c>
      <c r="K52" s="4">
        <v>6501.84</v>
      </c>
      <c r="L52" s="4">
        <v>0</v>
      </c>
      <c r="M52" s="4">
        <v>22461.43</v>
      </c>
      <c r="N52" s="4">
        <f t="shared" si="0"/>
        <v>36055.159999999996</v>
      </c>
    </row>
    <row r="53" spans="1:14">
      <c r="A53" s="19">
        <v>43</v>
      </c>
      <c r="B53" s="6" t="s">
        <v>105</v>
      </c>
      <c r="C53" s="6" t="s">
        <v>106</v>
      </c>
      <c r="D53" s="2" t="s">
        <v>287</v>
      </c>
      <c r="E53" s="6" t="s">
        <v>238</v>
      </c>
      <c r="F53" s="6" t="s">
        <v>274</v>
      </c>
      <c r="G53" s="7">
        <v>42401</v>
      </c>
      <c r="H53" s="3"/>
      <c r="I53" s="4">
        <v>35000</v>
      </c>
      <c r="J53" s="4">
        <v>0</v>
      </c>
      <c r="K53" s="4">
        <v>3500</v>
      </c>
      <c r="L53" s="4">
        <v>0</v>
      </c>
      <c r="M53" s="6">
        <v>0</v>
      </c>
      <c r="N53" s="4">
        <f t="shared" si="0"/>
        <v>31500</v>
      </c>
    </row>
    <row r="54" spans="1:14">
      <c r="A54" s="19">
        <v>44</v>
      </c>
      <c r="B54" s="6" t="s">
        <v>107</v>
      </c>
      <c r="C54" s="6" t="s">
        <v>108</v>
      </c>
      <c r="D54" s="2" t="s">
        <v>287</v>
      </c>
      <c r="E54" s="6" t="s">
        <v>239</v>
      </c>
      <c r="F54" s="6" t="s">
        <v>274</v>
      </c>
      <c r="G54" s="7">
        <v>43466</v>
      </c>
      <c r="H54" s="3"/>
      <c r="I54" s="4">
        <v>69662.63</v>
      </c>
      <c r="J54" s="4">
        <v>0</v>
      </c>
      <c r="K54" s="4">
        <v>6966.26</v>
      </c>
      <c r="L54" s="4">
        <v>0</v>
      </c>
      <c r="M54" s="4">
        <v>9000</v>
      </c>
      <c r="N54" s="4">
        <f t="shared" si="0"/>
        <v>53696.37</v>
      </c>
    </row>
    <row r="55" spans="1:14">
      <c r="A55" s="19">
        <v>45</v>
      </c>
      <c r="B55" s="6" t="s">
        <v>109</v>
      </c>
      <c r="C55" s="6" t="s">
        <v>110</v>
      </c>
      <c r="D55" s="2" t="s">
        <v>287</v>
      </c>
      <c r="E55" s="6" t="s">
        <v>238</v>
      </c>
      <c r="F55" s="6" t="s">
        <v>274</v>
      </c>
      <c r="G55" s="7">
        <v>43466</v>
      </c>
      <c r="H55" s="3"/>
      <c r="I55" s="4">
        <v>45500</v>
      </c>
      <c r="J55" s="4">
        <v>0</v>
      </c>
      <c r="K55" s="4">
        <v>4550</v>
      </c>
      <c r="L55" s="4">
        <v>0</v>
      </c>
      <c r="M55" s="6">
        <v>0</v>
      </c>
      <c r="N55" s="4">
        <f t="shared" si="0"/>
        <v>40950</v>
      </c>
    </row>
    <row r="56" spans="1:14">
      <c r="A56" s="19">
        <v>46</v>
      </c>
      <c r="B56" s="6" t="s">
        <v>111</v>
      </c>
      <c r="C56" s="6" t="s">
        <v>112</v>
      </c>
      <c r="D56" s="2" t="s">
        <v>288</v>
      </c>
      <c r="E56" s="6" t="s">
        <v>240</v>
      </c>
      <c r="F56" s="6" t="s">
        <v>275</v>
      </c>
      <c r="G56" s="7">
        <v>41852</v>
      </c>
      <c r="H56" s="3"/>
      <c r="I56" s="4">
        <v>69662.63</v>
      </c>
      <c r="J56" s="4">
        <v>0</v>
      </c>
      <c r="K56" s="4">
        <v>6966.26</v>
      </c>
      <c r="L56" s="4">
        <v>0</v>
      </c>
      <c r="M56" s="6">
        <v>0</v>
      </c>
      <c r="N56" s="4">
        <f t="shared" si="0"/>
        <v>62696.37</v>
      </c>
    </row>
    <row r="57" spans="1:14">
      <c r="A57" s="19">
        <v>47</v>
      </c>
      <c r="B57" s="6" t="s">
        <v>113</v>
      </c>
      <c r="C57" s="6" t="s">
        <v>114</v>
      </c>
      <c r="D57" s="2" t="s">
        <v>288</v>
      </c>
      <c r="E57" s="6" t="s">
        <v>241</v>
      </c>
      <c r="F57" s="6" t="s">
        <v>276</v>
      </c>
      <c r="G57" s="7">
        <v>41640</v>
      </c>
      <c r="H57" s="3"/>
      <c r="I57" s="4">
        <v>69662.63</v>
      </c>
      <c r="J57" s="4">
        <v>0</v>
      </c>
      <c r="K57" s="4">
        <v>6966.26</v>
      </c>
      <c r="L57" s="4">
        <v>0</v>
      </c>
      <c r="M57" s="6">
        <v>650</v>
      </c>
      <c r="N57" s="4">
        <f t="shared" si="0"/>
        <v>62046.37</v>
      </c>
    </row>
    <row r="58" spans="1:14">
      <c r="A58" s="19">
        <v>48</v>
      </c>
      <c r="B58" s="6" t="s">
        <v>115</v>
      </c>
      <c r="C58" s="6" t="s">
        <v>116</v>
      </c>
      <c r="D58" s="2" t="s">
        <v>288</v>
      </c>
      <c r="E58" s="6" t="s">
        <v>242</v>
      </c>
      <c r="F58" s="6" t="s">
        <v>276</v>
      </c>
      <c r="G58" s="7">
        <v>41757</v>
      </c>
      <c r="H58" s="3"/>
      <c r="I58" s="4">
        <v>69662.63</v>
      </c>
      <c r="J58" s="4">
        <v>0</v>
      </c>
      <c r="K58" s="4">
        <v>6966.26</v>
      </c>
      <c r="L58" s="4">
        <v>0</v>
      </c>
      <c r="M58" s="6">
        <v>0</v>
      </c>
      <c r="N58" s="4">
        <f t="shared" si="0"/>
        <v>62696.37</v>
      </c>
    </row>
    <row r="59" spans="1:14">
      <c r="A59" s="19">
        <v>49</v>
      </c>
      <c r="B59" s="6" t="s">
        <v>117</v>
      </c>
      <c r="C59" s="6" t="s">
        <v>118</v>
      </c>
      <c r="D59" s="2" t="s">
        <v>287</v>
      </c>
      <c r="E59" s="6" t="s">
        <v>243</v>
      </c>
      <c r="F59" s="6" t="s">
        <v>276</v>
      </c>
      <c r="G59" s="7">
        <v>42093</v>
      </c>
      <c r="H59" s="3"/>
      <c r="I59" s="4">
        <v>69662.63</v>
      </c>
      <c r="J59" s="4">
        <v>0</v>
      </c>
      <c r="K59" s="4">
        <v>6966.26</v>
      </c>
      <c r="L59" s="4">
        <v>0</v>
      </c>
      <c r="M59" s="6">
        <v>0</v>
      </c>
      <c r="N59" s="4">
        <f t="shared" si="0"/>
        <v>62696.37</v>
      </c>
    </row>
    <row r="60" spans="1:14">
      <c r="A60" s="19">
        <v>50</v>
      </c>
      <c r="B60" s="6" t="s">
        <v>119</v>
      </c>
      <c r="C60" s="6" t="s">
        <v>120</v>
      </c>
      <c r="D60" s="2" t="s">
        <v>288</v>
      </c>
      <c r="E60" s="6" t="s">
        <v>243</v>
      </c>
      <c r="F60" s="6" t="s">
        <v>276</v>
      </c>
      <c r="G60" s="7">
        <v>42463</v>
      </c>
      <c r="H60" s="3"/>
      <c r="I60" s="4">
        <v>69662.63</v>
      </c>
      <c r="J60" s="4">
        <v>0</v>
      </c>
      <c r="K60" s="4">
        <v>6966.26</v>
      </c>
      <c r="L60" s="4">
        <v>0</v>
      </c>
      <c r="M60" s="4">
        <v>2000</v>
      </c>
      <c r="N60" s="4">
        <f t="shared" si="0"/>
        <v>60696.37</v>
      </c>
    </row>
    <row r="61" spans="1:14">
      <c r="A61" s="19">
        <v>51</v>
      </c>
      <c r="B61" s="6" t="s">
        <v>121</v>
      </c>
      <c r="C61" s="6" t="s">
        <v>122</v>
      </c>
      <c r="D61" s="2" t="s">
        <v>288</v>
      </c>
      <c r="E61" s="6" t="s">
        <v>244</v>
      </c>
      <c r="F61" s="6" t="s">
        <v>276</v>
      </c>
      <c r="G61" s="7">
        <v>41656</v>
      </c>
      <c r="H61" s="3"/>
      <c r="I61" s="4">
        <v>65433.19</v>
      </c>
      <c r="J61" s="4">
        <v>0</v>
      </c>
      <c r="K61" s="4">
        <v>6543.32</v>
      </c>
      <c r="L61" s="4">
        <v>0</v>
      </c>
      <c r="M61" s="6">
        <v>0</v>
      </c>
      <c r="N61" s="4">
        <f t="shared" si="0"/>
        <v>58889.87</v>
      </c>
    </row>
    <row r="62" spans="1:14">
      <c r="A62" s="19">
        <v>52</v>
      </c>
      <c r="B62" s="6" t="s">
        <v>123</v>
      </c>
      <c r="C62" s="6" t="s">
        <v>124</v>
      </c>
      <c r="D62" s="2" t="s">
        <v>288</v>
      </c>
      <c r="E62" s="6" t="s">
        <v>245</v>
      </c>
      <c r="F62" s="6" t="s">
        <v>276</v>
      </c>
      <c r="G62" s="7">
        <v>41640</v>
      </c>
      <c r="H62" s="3"/>
      <c r="I62" s="4">
        <v>69662.63</v>
      </c>
      <c r="J62" s="4">
        <v>0</v>
      </c>
      <c r="K62" s="4">
        <v>6966.26</v>
      </c>
      <c r="L62" s="4">
        <v>0</v>
      </c>
      <c r="M62" s="6">
        <v>0</v>
      </c>
      <c r="N62" s="4">
        <f t="shared" si="0"/>
        <v>62696.37</v>
      </c>
    </row>
    <row r="63" spans="1:14">
      <c r="A63" s="19">
        <v>53</v>
      </c>
      <c r="B63" s="6" t="s">
        <v>125</v>
      </c>
      <c r="C63" s="6" t="s">
        <v>126</v>
      </c>
      <c r="D63" s="2" t="s">
        <v>288</v>
      </c>
      <c r="E63" s="6" t="s">
        <v>246</v>
      </c>
      <c r="F63" s="6" t="s">
        <v>276</v>
      </c>
      <c r="G63" s="7">
        <v>43070</v>
      </c>
      <c r="H63" s="3"/>
      <c r="I63" s="4">
        <v>69662.63</v>
      </c>
      <c r="J63" s="4">
        <v>0</v>
      </c>
      <c r="K63" s="4">
        <v>6966.26</v>
      </c>
      <c r="L63" s="4">
        <v>0</v>
      </c>
      <c r="M63" s="6">
        <v>0</v>
      </c>
      <c r="N63" s="4">
        <f t="shared" si="0"/>
        <v>62696.37</v>
      </c>
    </row>
    <row r="64" spans="1:14">
      <c r="A64" s="19">
        <v>54</v>
      </c>
      <c r="B64" s="6" t="s">
        <v>127</v>
      </c>
      <c r="C64" s="6" t="s">
        <v>128</v>
      </c>
      <c r="D64" s="2" t="s">
        <v>288</v>
      </c>
      <c r="E64" s="6" t="s">
        <v>247</v>
      </c>
      <c r="F64" s="6" t="s">
        <v>276</v>
      </c>
      <c r="G64" s="7">
        <v>43466</v>
      </c>
      <c r="H64" s="3"/>
      <c r="I64" s="4">
        <v>45500</v>
      </c>
      <c r="J64" s="4">
        <v>0</v>
      </c>
      <c r="K64" s="4">
        <v>4550</v>
      </c>
      <c r="L64" s="4">
        <v>0</v>
      </c>
      <c r="M64" s="6">
        <v>0</v>
      </c>
      <c r="N64" s="4">
        <f t="shared" si="0"/>
        <v>40950</v>
      </c>
    </row>
    <row r="65" spans="1:14">
      <c r="A65" s="19">
        <v>55</v>
      </c>
      <c r="B65" s="6" t="s">
        <v>129</v>
      </c>
      <c r="C65" s="6" t="s">
        <v>130</v>
      </c>
      <c r="D65" s="2" t="s">
        <v>288</v>
      </c>
      <c r="E65" s="6" t="s">
        <v>237</v>
      </c>
      <c r="F65" s="6" t="s">
        <v>276</v>
      </c>
      <c r="G65" s="7">
        <v>43556</v>
      </c>
      <c r="H65" s="3"/>
      <c r="I65" s="4">
        <v>65018.43</v>
      </c>
      <c r="J65" s="4">
        <v>0</v>
      </c>
      <c r="K65" s="4">
        <v>6501.84</v>
      </c>
      <c r="L65" s="4">
        <v>0</v>
      </c>
      <c r="M65" s="6">
        <v>0</v>
      </c>
      <c r="N65" s="4">
        <f t="shared" si="0"/>
        <v>58516.59</v>
      </c>
    </row>
    <row r="66" spans="1:14">
      <c r="A66" s="19">
        <v>56</v>
      </c>
      <c r="B66" s="6" t="s">
        <v>131</v>
      </c>
      <c r="C66" s="6" t="s">
        <v>132</v>
      </c>
      <c r="D66" s="2" t="s">
        <v>287</v>
      </c>
      <c r="E66" s="6" t="s">
        <v>245</v>
      </c>
      <c r="F66" s="6" t="s">
        <v>276</v>
      </c>
      <c r="G66" s="7">
        <v>43709</v>
      </c>
      <c r="H66" s="3"/>
      <c r="I66" s="4">
        <v>69662.63</v>
      </c>
      <c r="J66" s="4">
        <v>0</v>
      </c>
      <c r="K66" s="4">
        <v>6966.26</v>
      </c>
      <c r="L66" s="4">
        <v>0</v>
      </c>
      <c r="M66" s="6">
        <v>0</v>
      </c>
      <c r="N66" s="4">
        <f t="shared" si="0"/>
        <v>62696.37</v>
      </c>
    </row>
    <row r="67" spans="1:14">
      <c r="A67" s="19">
        <v>57</v>
      </c>
      <c r="B67" s="6" t="s">
        <v>133</v>
      </c>
      <c r="C67" s="6" t="s">
        <v>134</v>
      </c>
      <c r="D67" s="2" t="s">
        <v>288</v>
      </c>
      <c r="E67" s="6" t="s">
        <v>248</v>
      </c>
      <c r="F67" s="6" t="s">
        <v>276</v>
      </c>
      <c r="G67" s="7">
        <v>43586</v>
      </c>
      <c r="H67" s="3"/>
      <c r="I67" s="4">
        <v>69662.63</v>
      </c>
      <c r="J67" s="4">
        <v>0</v>
      </c>
      <c r="K67" s="4">
        <v>6966.26</v>
      </c>
      <c r="L67" s="4">
        <v>0</v>
      </c>
      <c r="M67" s="6">
        <v>0</v>
      </c>
      <c r="N67" s="4">
        <f t="shared" si="0"/>
        <v>62696.37</v>
      </c>
    </row>
    <row r="68" spans="1:14">
      <c r="A68" s="19">
        <v>58</v>
      </c>
      <c r="B68" s="6" t="s">
        <v>135</v>
      </c>
      <c r="C68" s="6" t="s">
        <v>136</v>
      </c>
      <c r="D68" s="2" t="s">
        <v>288</v>
      </c>
      <c r="E68" s="6" t="s">
        <v>243</v>
      </c>
      <c r="F68" s="6" t="s">
        <v>276</v>
      </c>
      <c r="G68" s="7">
        <v>44409</v>
      </c>
      <c r="H68" s="3"/>
      <c r="I68" s="4">
        <v>53333.22</v>
      </c>
      <c r="J68" s="4">
        <v>0</v>
      </c>
      <c r="K68" s="4">
        <v>5333.32</v>
      </c>
      <c r="L68" s="4">
        <v>0</v>
      </c>
      <c r="M68" s="6">
        <v>0</v>
      </c>
      <c r="N68" s="4">
        <f t="shared" si="0"/>
        <v>47999.9</v>
      </c>
    </row>
    <row r="69" spans="1:14">
      <c r="A69" s="19">
        <v>59</v>
      </c>
      <c r="B69" s="6" t="s">
        <v>137</v>
      </c>
      <c r="C69" s="6" t="s">
        <v>138</v>
      </c>
      <c r="D69" s="2" t="s">
        <v>288</v>
      </c>
      <c r="E69" s="6" t="s">
        <v>237</v>
      </c>
      <c r="F69" s="6" t="s">
        <v>276</v>
      </c>
      <c r="G69" s="7">
        <v>44044</v>
      </c>
      <c r="H69" s="3"/>
      <c r="I69" s="4">
        <v>65018.43</v>
      </c>
      <c r="J69" s="4">
        <v>0</v>
      </c>
      <c r="K69" s="4">
        <v>6501.84</v>
      </c>
      <c r="L69" s="4">
        <v>0</v>
      </c>
      <c r="M69" s="6">
        <v>0</v>
      </c>
      <c r="N69" s="4">
        <f t="shared" si="0"/>
        <v>58516.59</v>
      </c>
    </row>
    <row r="70" spans="1:14">
      <c r="A70" s="19">
        <v>60</v>
      </c>
      <c r="B70" s="6" t="s">
        <v>139</v>
      </c>
      <c r="C70" s="6" t="s">
        <v>140</v>
      </c>
      <c r="D70" s="2" t="s">
        <v>287</v>
      </c>
      <c r="E70" s="6" t="s">
        <v>249</v>
      </c>
      <c r="F70" s="6" t="s">
        <v>277</v>
      </c>
      <c r="G70" s="7">
        <v>43160</v>
      </c>
      <c r="H70" s="3"/>
      <c r="I70" s="4">
        <v>69662.63</v>
      </c>
      <c r="J70" s="4">
        <v>0</v>
      </c>
      <c r="K70" s="4">
        <v>6966.27</v>
      </c>
      <c r="L70" s="4">
        <v>0</v>
      </c>
      <c r="M70" s="6">
        <v>0</v>
      </c>
      <c r="N70" s="4">
        <f t="shared" si="0"/>
        <v>62696.36</v>
      </c>
    </row>
    <row r="71" spans="1:14">
      <c r="A71" s="19">
        <v>61</v>
      </c>
      <c r="B71" s="6" t="s">
        <v>141</v>
      </c>
      <c r="C71" s="6" t="s">
        <v>142</v>
      </c>
      <c r="D71" s="2" t="s">
        <v>287</v>
      </c>
      <c r="E71" s="6" t="s">
        <v>249</v>
      </c>
      <c r="F71" s="6" t="s">
        <v>277</v>
      </c>
      <c r="G71" s="7">
        <v>43344</v>
      </c>
      <c r="H71" s="3"/>
      <c r="I71" s="4">
        <v>69662.63</v>
      </c>
      <c r="J71" s="4">
        <v>0</v>
      </c>
      <c r="K71" s="4">
        <v>6966.26</v>
      </c>
      <c r="L71" s="4">
        <v>0</v>
      </c>
      <c r="M71" s="6">
        <v>0</v>
      </c>
      <c r="N71" s="4">
        <f t="shared" si="0"/>
        <v>62696.37</v>
      </c>
    </row>
    <row r="72" spans="1:14">
      <c r="A72" s="19">
        <v>62</v>
      </c>
      <c r="B72" s="6" t="s">
        <v>143</v>
      </c>
      <c r="C72" s="6" t="s">
        <v>144</v>
      </c>
      <c r="D72" s="2" t="s">
        <v>288</v>
      </c>
      <c r="E72" s="6" t="s">
        <v>250</v>
      </c>
      <c r="F72" s="6" t="s">
        <v>278</v>
      </c>
      <c r="G72" s="7">
        <v>41699</v>
      </c>
      <c r="H72" s="3"/>
      <c r="I72" s="4">
        <v>45500</v>
      </c>
      <c r="J72" s="4">
        <v>0</v>
      </c>
      <c r="K72" s="4">
        <v>4550</v>
      </c>
      <c r="L72" s="4">
        <v>0</v>
      </c>
      <c r="M72" s="6">
        <v>0</v>
      </c>
      <c r="N72" s="4">
        <f t="shared" si="0"/>
        <v>40950</v>
      </c>
    </row>
    <row r="73" spans="1:14">
      <c r="A73" s="19">
        <v>63</v>
      </c>
      <c r="B73" s="6" t="s">
        <v>145</v>
      </c>
      <c r="C73" s="6" t="s">
        <v>146</v>
      </c>
      <c r="D73" s="2" t="s">
        <v>288</v>
      </c>
      <c r="E73" s="6" t="s">
        <v>250</v>
      </c>
      <c r="F73" s="6" t="s">
        <v>278</v>
      </c>
      <c r="G73" s="7">
        <v>43070</v>
      </c>
      <c r="H73" s="3"/>
      <c r="I73" s="4">
        <v>45500</v>
      </c>
      <c r="J73" s="4">
        <v>0</v>
      </c>
      <c r="K73" s="4">
        <v>4550</v>
      </c>
      <c r="L73" s="4">
        <v>0</v>
      </c>
      <c r="M73" s="6">
        <v>0</v>
      </c>
      <c r="N73" s="4">
        <f t="shared" si="0"/>
        <v>40950</v>
      </c>
    </row>
    <row r="74" spans="1:14">
      <c r="A74" s="19">
        <v>64</v>
      </c>
      <c r="B74" s="6" t="s">
        <v>147</v>
      </c>
      <c r="C74" s="6" t="s">
        <v>148</v>
      </c>
      <c r="D74" s="2" t="s">
        <v>288</v>
      </c>
      <c r="E74" s="6" t="s">
        <v>251</v>
      </c>
      <c r="F74" s="6" t="s">
        <v>278</v>
      </c>
      <c r="G74" s="7">
        <v>43160</v>
      </c>
      <c r="H74" s="3"/>
      <c r="I74" s="4">
        <v>65433.19</v>
      </c>
      <c r="J74" s="4">
        <v>0</v>
      </c>
      <c r="K74" s="4">
        <v>6543.32</v>
      </c>
      <c r="L74" s="4">
        <v>0</v>
      </c>
      <c r="M74" s="6">
        <v>0</v>
      </c>
      <c r="N74" s="4">
        <f t="shared" si="0"/>
        <v>58889.87</v>
      </c>
    </row>
    <row r="75" spans="1:14">
      <c r="A75" s="19">
        <v>65</v>
      </c>
      <c r="B75" s="6" t="s">
        <v>149</v>
      </c>
      <c r="C75" s="6" t="s">
        <v>150</v>
      </c>
      <c r="D75" s="2" t="s">
        <v>288</v>
      </c>
      <c r="E75" s="6" t="s">
        <v>252</v>
      </c>
      <c r="F75" s="6" t="s">
        <v>278</v>
      </c>
      <c r="G75" s="7">
        <v>43344</v>
      </c>
      <c r="H75" s="3"/>
      <c r="I75" s="4">
        <v>69662.63</v>
      </c>
      <c r="J75" s="4">
        <v>0</v>
      </c>
      <c r="K75" s="4">
        <v>6966.26</v>
      </c>
      <c r="L75" s="4">
        <v>0</v>
      </c>
      <c r="M75" s="6">
        <v>0</v>
      </c>
      <c r="N75" s="4">
        <f t="shared" si="0"/>
        <v>62696.37</v>
      </c>
    </row>
    <row r="76" spans="1:14">
      <c r="A76" s="19">
        <v>66</v>
      </c>
      <c r="B76" s="6" t="s">
        <v>151</v>
      </c>
      <c r="C76" s="6" t="s">
        <v>152</v>
      </c>
      <c r="D76" s="2" t="s">
        <v>288</v>
      </c>
      <c r="E76" s="6" t="s">
        <v>253</v>
      </c>
      <c r="F76" s="6" t="s">
        <v>278</v>
      </c>
      <c r="G76" s="7">
        <v>43344</v>
      </c>
      <c r="H76" s="3"/>
      <c r="I76" s="4">
        <v>65433.19</v>
      </c>
      <c r="J76" s="4">
        <v>0</v>
      </c>
      <c r="K76" s="4">
        <v>6543.32</v>
      </c>
      <c r="L76" s="4">
        <v>0</v>
      </c>
      <c r="M76" s="6">
        <v>500</v>
      </c>
      <c r="N76" s="4">
        <f t="shared" ref="N76:N107" si="1">I76-K76-M76</f>
        <v>58389.87</v>
      </c>
    </row>
    <row r="77" spans="1:14">
      <c r="A77" s="19">
        <v>67</v>
      </c>
      <c r="B77" s="6" t="s">
        <v>153</v>
      </c>
      <c r="C77" s="6" t="s">
        <v>154</v>
      </c>
      <c r="D77" s="2" t="s">
        <v>288</v>
      </c>
      <c r="E77" s="6" t="s">
        <v>253</v>
      </c>
      <c r="F77" s="6" t="s">
        <v>278</v>
      </c>
      <c r="G77" s="7">
        <v>41671</v>
      </c>
      <c r="H77" s="3"/>
      <c r="I77" s="4">
        <v>65433.19</v>
      </c>
      <c r="J77" s="4">
        <v>0</v>
      </c>
      <c r="K77" s="4">
        <v>6543.32</v>
      </c>
      <c r="L77" s="4">
        <v>0</v>
      </c>
      <c r="M77" s="4">
        <v>2000</v>
      </c>
      <c r="N77" s="4">
        <f t="shared" si="1"/>
        <v>56889.87</v>
      </c>
    </row>
    <row r="78" spans="1:14">
      <c r="A78" s="19">
        <v>68</v>
      </c>
      <c r="B78" s="6" t="s">
        <v>155</v>
      </c>
      <c r="C78" s="6" t="s">
        <v>156</v>
      </c>
      <c r="D78" s="2" t="s">
        <v>288</v>
      </c>
      <c r="E78" s="6" t="s">
        <v>250</v>
      </c>
      <c r="F78" s="6" t="s">
        <v>278</v>
      </c>
      <c r="G78" s="7">
        <v>43344</v>
      </c>
      <c r="H78" s="3"/>
      <c r="I78" s="4">
        <v>45500</v>
      </c>
      <c r="J78" s="4">
        <v>0</v>
      </c>
      <c r="K78" s="4">
        <v>4550</v>
      </c>
      <c r="L78" s="4">
        <v>0</v>
      </c>
      <c r="M78" s="6">
        <v>0</v>
      </c>
      <c r="N78" s="4">
        <f t="shared" si="1"/>
        <v>40950</v>
      </c>
    </row>
    <row r="79" spans="1:14">
      <c r="A79" s="19">
        <v>69</v>
      </c>
      <c r="B79" s="6" t="s">
        <v>157</v>
      </c>
      <c r="C79" s="6" t="s">
        <v>158</v>
      </c>
      <c r="D79" s="2" t="s">
        <v>288</v>
      </c>
      <c r="E79" s="6" t="s">
        <v>250</v>
      </c>
      <c r="F79" s="6" t="s">
        <v>278</v>
      </c>
      <c r="G79" s="7">
        <v>43586</v>
      </c>
      <c r="H79" s="3"/>
      <c r="I79" s="4">
        <v>45500</v>
      </c>
      <c r="J79" s="4">
        <v>0</v>
      </c>
      <c r="K79" s="4">
        <v>4550</v>
      </c>
      <c r="L79" s="4">
        <v>0</v>
      </c>
      <c r="M79" s="6">
        <v>0</v>
      </c>
      <c r="N79" s="4">
        <f t="shared" si="1"/>
        <v>40950</v>
      </c>
    </row>
    <row r="80" spans="1:14">
      <c r="A80" s="19">
        <v>70</v>
      </c>
      <c r="B80" s="6" t="s">
        <v>159</v>
      </c>
      <c r="C80" s="6" t="s">
        <v>160</v>
      </c>
      <c r="D80" s="2" t="s">
        <v>288</v>
      </c>
      <c r="E80" s="6" t="s">
        <v>254</v>
      </c>
      <c r="F80" s="6" t="s">
        <v>278</v>
      </c>
      <c r="G80" s="7">
        <v>43283</v>
      </c>
      <c r="H80" s="3"/>
      <c r="I80" s="4">
        <v>69662.63</v>
      </c>
      <c r="J80" s="4">
        <v>0</v>
      </c>
      <c r="K80" s="4">
        <v>6966.26</v>
      </c>
      <c r="L80" s="4">
        <v>0</v>
      </c>
      <c r="M80" s="6">
        <v>0</v>
      </c>
      <c r="N80" s="4">
        <f t="shared" si="1"/>
        <v>62696.37</v>
      </c>
    </row>
    <row r="81" spans="1:14">
      <c r="A81" s="19">
        <v>71</v>
      </c>
      <c r="B81" s="6" t="s">
        <v>161</v>
      </c>
      <c r="C81" s="6" t="s">
        <v>162</v>
      </c>
      <c r="D81" s="2" t="s">
        <v>288</v>
      </c>
      <c r="E81" s="6" t="s">
        <v>250</v>
      </c>
      <c r="F81" s="6" t="s">
        <v>278</v>
      </c>
      <c r="G81" s="7">
        <v>43283</v>
      </c>
      <c r="H81" s="3"/>
      <c r="I81" s="4">
        <v>45500</v>
      </c>
      <c r="J81" s="4">
        <v>0</v>
      </c>
      <c r="K81" s="4">
        <v>4550</v>
      </c>
      <c r="L81" s="4">
        <v>0</v>
      </c>
      <c r="M81" s="6">
        <v>0</v>
      </c>
      <c r="N81" s="4">
        <f t="shared" si="1"/>
        <v>40950</v>
      </c>
    </row>
    <row r="82" spans="1:14">
      <c r="A82" s="19">
        <v>72</v>
      </c>
      <c r="B82" s="6" t="s">
        <v>163</v>
      </c>
      <c r="C82" s="6" t="s">
        <v>164</v>
      </c>
      <c r="D82" s="2" t="s">
        <v>288</v>
      </c>
      <c r="E82" s="6" t="s">
        <v>251</v>
      </c>
      <c r="F82" s="6" t="s">
        <v>278</v>
      </c>
      <c r="G82" s="7">
        <v>43283</v>
      </c>
      <c r="H82" s="3"/>
      <c r="I82" s="4">
        <v>45500</v>
      </c>
      <c r="J82" s="4">
        <v>0</v>
      </c>
      <c r="K82" s="4">
        <v>4550</v>
      </c>
      <c r="L82" s="4">
        <v>0</v>
      </c>
      <c r="M82" s="6">
        <v>0</v>
      </c>
      <c r="N82" s="4">
        <f t="shared" si="1"/>
        <v>40950</v>
      </c>
    </row>
    <row r="83" spans="1:14">
      <c r="A83" s="19">
        <v>73</v>
      </c>
      <c r="B83" s="6" t="s">
        <v>165</v>
      </c>
      <c r="C83" s="6" t="s">
        <v>166</v>
      </c>
      <c r="D83" s="2" t="s">
        <v>288</v>
      </c>
      <c r="E83" s="6" t="s">
        <v>254</v>
      </c>
      <c r="F83" s="6" t="s">
        <v>278</v>
      </c>
      <c r="G83" s="7">
        <v>43283</v>
      </c>
      <c r="H83" s="3"/>
      <c r="I83" s="4">
        <v>69662.63</v>
      </c>
      <c r="J83" s="4">
        <v>0</v>
      </c>
      <c r="K83" s="4">
        <v>6966.26</v>
      </c>
      <c r="L83" s="4">
        <v>0</v>
      </c>
      <c r="M83" s="6">
        <v>0</v>
      </c>
      <c r="N83" s="4">
        <f t="shared" si="1"/>
        <v>62696.37</v>
      </c>
    </row>
    <row r="84" spans="1:14">
      <c r="A84" s="19">
        <v>74</v>
      </c>
      <c r="B84" s="6" t="s">
        <v>167</v>
      </c>
      <c r="C84" s="6" t="s">
        <v>168</v>
      </c>
      <c r="D84" s="2" t="s">
        <v>288</v>
      </c>
      <c r="E84" s="6" t="s">
        <v>255</v>
      </c>
      <c r="F84" s="6" t="s">
        <v>278</v>
      </c>
      <c r="G84" s="7">
        <v>43282</v>
      </c>
      <c r="H84" s="3"/>
      <c r="I84" s="4">
        <v>69662.63</v>
      </c>
      <c r="J84" s="4">
        <v>0</v>
      </c>
      <c r="K84" s="4">
        <v>6966.26</v>
      </c>
      <c r="L84" s="4">
        <v>0</v>
      </c>
      <c r="M84" s="6">
        <v>0</v>
      </c>
      <c r="N84" s="4">
        <f t="shared" si="1"/>
        <v>62696.37</v>
      </c>
    </row>
    <row r="85" spans="1:14">
      <c r="A85" s="19">
        <v>75</v>
      </c>
      <c r="B85" s="6" t="s">
        <v>169</v>
      </c>
      <c r="C85" s="6" t="s">
        <v>170</v>
      </c>
      <c r="D85" s="2" t="s">
        <v>288</v>
      </c>
      <c r="E85" s="6" t="s">
        <v>250</v>
      </c>
      <c r="F85" s="6" t="s">
        <v>278</v>
      </c>
      <c r="G85" s="7">
        <v>43283</v>
      </c>
      <c r="H85" s="3"/>
      <c r="I85" s="4">
        <v>45500</v>
      </c>
      <c r="J85" s="4">
        <v>0</v>
      </c>
      <c r="K85" s="4">
        <v>4550</v>
      </c>
      <c r="L85" s="4">
        <v>0</v>
      </c>
      <c r="M85" s="6">
        <v>0</v>
      </c>
      <c r="N85" s="4">
        <f t="shared" si="1"/>
        <v>40950</v>
      </c>
    </row>
    <row r="86" spans="1:14">
      <c r="A86" s="19">
        <v>76</v>
      </c>
      <c r="B86" s="6" t="s">
        <v>171</v>
      </c>
      <c r="C86" s="6" t="s">
        <v>172</v>
      </c>
      <c r="D86" s="2" t="s">
        <v>288</v>
      </c>
      <c r="E86" s="6" t="s">
        <v>250</v>
      </c>
      <c r="F86" s="6" t="s">
        <v>278</v>
      </c>
      <c r="G86" s="7">
        <v>43283</v>
      </c>
      <c r="H86" s="3"/>
      <c r="I86" s="4">
        <v>45500</v>
      </c>
      <c r="J86" s="4">
        <v>0</v>
      </c>
      <c r="K86" s="4">
        <v>4550</v>
      </c>
      <c r="L86" s="4">
        <v>0</v>
      </c>
      <c r="M86" s="6">
        <v>0</v>
      </c>
      <c r="N86" s="4">
        <f t="shared" si="1"/>
        <v>40950</v>
      </c>
    </row>
    <row r="87" spans="1:14">
      <c r="A87" s="19">
        <v>77</v>
      </c>
      <c r="B87" s="6" t="s">
        <v>173</v>
      </c>
      <c r="C87" s="6" t="s">
        <v>174</v>
      </c>
      <c r="D87" s="2" t="s">
        <v>288</v>
      </c>
      <c r="E87" s="6" t="s">
        <v>251</v>
      </c>
      <c r="F87" s="6" t="s">
        <v>278</v>
      </c>
      <c r="G87" s="7">
        <v>43556</v>
      </c>
      <c r="H87" s="3"/>
      <c r="I87" s="4">
        <v>45500</v>
      </c>
      <c r="J87" s="4">
        <v>0</v>
      </c>
      <c r="K87" s="4">
        <v>4550</v>
      </c>
      <c r="L87" s="4">
        <v>0</v>
      </c>
      <c r="M87" s="6">
        <v>0</v>
      </c>
      <c r="N87" s="4">
        <f t="shared" si="1"/>
        <v>40950</v>
      </c>
    </row>
    <row r="88" spans="1:14">
      <c r="A88" s="19">
        <v>78</v>
      </c>
      <c r="B88" s="6" t="s">
        <v>175</v>
      </c>
      <c r="C88" s="6" t="s">
        <v>176</v>
      </c>
      <c r="D88" s="2" t="s">
        <v>288</v>
      </c>
      <c r="E88" s="6" t="s">
        <v>250</v>
      </c>
      <c r="F88" s="6" t="s">
        <v>278</v>
      </c>
      <c r="G88" s="7">
        <v>43435</v>
      </c>
      <c r="H88" s="3"/>
      <c r="I88" s="4">
        <v>45500</v>
      </c>
      <c r="J88" s="4">
        <v>0</v>
      </c>
      <c r="K88" s="4">
        <v>4550</v>
      </c>
      <c r="L88" s="4">
        <v>0</v>
      </c>
      <c r="M88" s="6">
        <v>0</v>
      </c>
      <c r="N88" s="4">
        <f t="shared" si="1"/>
        <v>40950</v>
      </c>
    </row>
    <row r="89" spans="1:14">
      <c r="A89" s="19">
        <v>79</v>
      </c>
      <c r="B89" s="6" t="s">
        <v>177</v>
      </c>
      <c r="C89" s="6" t="s">
        <v>178</v>
      </c>
      <c r="D89" s="2" t="s">
        <v>287</v>
      </c>
      <c r="E89" s="6" t="s">
        <v>250</v>
      </c>
      <c r="F89" s="6" t="s">
        <v>278</v>
      </c>
      <c r="G89" s="7">
        <v>43466</v>
      </c>
      <c r="H89" s="3"/>
      <c r="I89" s="4">
        <v>65433.19</v>
      </c>
      <c r="J89" s="4">
        <v>0</v>
      </c>
      <c r="K89" s="4">
        <v>6543.32</v>
      </c>
      <c r="L89" s="4">
        <v>0</v>
      </c>
      <c r="M89" s="6">
        <v>0</v>
      </c>
      <c r="N89" s="4">
        <f t="shared" si="1"/>
        <v>58889.87</v>
      </c>
    </row>
    <row r="90" spans="1:14">
      <c r="A90" s="19">
        <v>80</v>
      </c>
      <c r="B90" s="6" t="s">
        <v>179</v>
      </c>
      <c r="C90" s="6" t="s">
        <v>180</v>
      </c>
      <c r="D90" s="2" t="s">
        <v>288</v>
      </c>
      <c r="E90" s="6" t="s">
        <v>254</v>
      </c>
      <c r="F90" s="6" t="s">
        <v>278</v>
      </c>
      <c r="G90" s="7">
        <v>43891</v>
      </c>
      <c r="H90" s="3"/>
      <c r="I90" s="4">
        <v>69662.63</v>
      </c>
      <c r="J90" s="4">
        <v>0</v>
      </c>
      <c r="K90" s="4">
        <v>6966.27</v>
      </c>
      <c r="L90" s="4">
        <v>0</v>
      </c>
      <c r="M90" s="6">
        <v>0</v>
      </c>
      <c r="N90" s="4">
        <f t="shared" si="1"/>
        <v>62696.36</v>
      </c>
    </row>
    <row r="91" spans="1:14">
      <c r="A91" s="19">
        <v>81</v>
      </c>
      <c r="B91" s="6" t="s">
        <v>181</v>
      </c>
      <c r="C91" s="6" t="s">
        <v>182</v>
      </c>
      <c r="D91" s="2" t="s">
        <v>288</v>
      </c>
      <c r="E91" s="6" t="s">
        <v>256</v>
      </c>
      <c r="F91" s="6" t="s">
        <v>278</v>
      </c>
      <c r="G91" s="7">
        <v>43739</v>
      </c>
      <c r="H91" s="3"/>
      <c r="I91" s="4">
        <v>69662.63</v>
      </c>
      <c r="J91" s="4">
        <v>0</v>
      </c>
      <c r="K91" s="4">
        <v>6966.26</v>
      </c>
      <c r="L91" s="4">
        <v>0</v>
      </c>
      <c r="M91" s="6">
        <v>0</v>
      </c>
      <c r="N91" s="4">
        <f t="shared" si="1"/>
        <v>62696.37</v>
      </c>
    </row>
    <row r="92" spans="1:14">
      <c r="A92" s="19">
        <v>82</v>
      </c>
      <c r="B92" s="6" t="s">
        <v>53</v>
      </c>
      <c r="C92" s="6" t="s">
        <v>183</v>
      </c>
      <c r="D92" s="2" t="s">
        <v>288</v>
      </c>
      <c r="E92" s="6" t="s">
        <v>257</v>
      </c>
      <c r="F92" s="6" t="s">
        <v>279</v>
      </c>
      <c r="G92" s="7">
        <v>41694</v>
      </c>
      <c r="H92" s="3"/>
      <c r="I92" s="4">
        <v>19574.16</v>
      </c>
      <c r="J92" s="4">
        <v>0</v>
      </c>
      <c r="K92" s="4">
        <v>1957.42</v>
      </c>
      <c r="L92" s="4">
        <v>0</v>
      </c>
      <c r="M92" s="4">
        <v>12151.08</v>
      </c>
      <c r="N92" s="4">
        <f t="shared" si="1"/>
        <v>5465.659999999998</v>
      </c>
    </row>
    <row r="93" spans="1:14">
      <c r="A93" s="19">
        <v>83</v>
      </c>
      <c r="B93" s="6" t="s">
        <v>184</v>
      </c>
      <c r="C93" s="6" t="s">
        <v>185</v>
      </c>
      <c r="D93" s="2" t="s">
        <v>288</v>
      </c>
      <c r="E93" s="6" t="s">
        <v>232</v>
      </c>
      <c r="F93" s="6" t="s">
        <v>279</v>
      </c>
      <c r="G93" s="7">
        <v>43525</v>
      </c>
      <c r="H93" s="3"/>
      <c r="I93" s="4">
        <v>25444.69</v>
      </c>
      <c r="J93" s="4">
        <v>0</v>
      </c>
      <c r="K93" s="4">
        <v>2544.4699999999998</v>
      </c>
      <c r="L93" s="4">
        <v>0</v>
      </c>
      <c r="M93" s="4">
        <v>2061.9699999999998</v>
      </c>
      <c r="N93" s="4">
        <f t="shared" si="1"/>
        <v>20838.249999999996</v>
      </c>
    </row>
    <row r="94" spans="1:14">
      <c r="A94" s="19">
        <v>84</v>
      </c>
      <c r="B94" s="6" t="s">
        <v>186</v>
      </c>
      <c r="C94" s="6" t="s">
        <v>187</v>
      </c>
      <c r="D94" s="2" t="s">
        <v>288</v>
      </c>
      <c r="E94" s="6" t="s">
        <v>258</v>
      </c>
      <c r="F94" s="6" t="s">
        <v>280</v>
      </c>
      <c r="G94" s="7">
        <v>44166</v>
      </c>
      <c r="H94" s="3"/>
      <c r="I94" s="4">
        <v>68250</v>
      </c>
      <c r="J94" s="4">
        <v>0</v>
      </c>
      <c r="K94" s="4">
        <v>6825</v>
      </c>
      <c r="L94" s="4">
        <v>0</v>
      </c>
      <c r="M94" s="6">
        <v>0</v>
      </c>
      <c r="N94" s="4">
        <f t="shared" si="1"/>
        <v>61425</v>
      </c>
    </row>
    <row r="95" spans="1:14">
      <c r="A95" s="19">
        <v>85</v>
      </c>
      <c r="B95" s="6" t="s">
        <v>188</v>
      </c>
      <c r="C95" s="6" t="s">
        <v>189</v>
      </c>
      <c r="D95" s="2" t="s">
        <v>287</v>
      </c>
      <c r="E95" s="6" t="s">
        <v>259</v>
      </c>
      <c r="F95" s="6" t="s">
        <v>280</v>
      </c>
      <c r="G95" s="7">
        <v>44166</v>
      </c>
      <c r="H95" s="3"/>
      <c r="I95" s="4">
        <v>50000</v>
      </c>
      <c r="J95" s="4">
        <v>0</v>
      </c>
      <c r="K95" s="4">
        <v>5000</v>
      </c>
      <c r="L95" s="4">
        <v>0</v>
      </c>
      <c r="M95" s="4">
        <v>1000</v>
      </c>
      <c r="N95" s="4">
        <f t="shared" si="1"/>
        <v>44000</v>
      </c>
    </row>
    <row r="96" spans="1:14">
      <c r="A96" s="19">
        <v>86</v>
      </c>
      <c r="B96" s="6" t="s">
        <v>190</v>
      </c>
      <c r="C96" s="6" t="s">
        <v>191</v>
      </c>
      <c r="D96" s="2" t="s">
        <v>288</v>
      </c>
      <c r="E96" s="6" t="s">
        <v>260</v>
      </c>
      <c r="F96" s="6" t="s">
        <v>281</v>
      </c>
      <c r="G96" s="7">
        <v>44233</v>
      </c>
      <c r="H96" s="3"/>
      <c r="I96" s="4">
        <v>31500</v>
      </c>
      <c r="J96" s="4">
        <v>0</v>
      </c>
      <c r="K96" s="4">
        <v>3150</v>
      </c>
      <c r="L96" s="4">
        <v>0</v>
      </c>
      <c r="M96" s="4">
        <v>4798.6499999999996</v>
      </c>
      <c r="N96" s="4">
        <f t="shared" si="1"/>
        <v>23551.35</v>
      </c>
    </row>
    <row r="97" spans="1:14">
      <c r="A97" s="19">
        <v>87</v>
      </c>
      <c r="B97" s="6" t="s">
        <v>192</v>
      </c>
      <c r="C97" s="6" t="s">
        <v>193</v>
      </c>
      <c r="D97" s="2" t="s">
        <v>288</v>
      </c>
      <c r="E97" s="6" t="s">
        <v>261</v>
      </c>
      <c r="F97" s="6" t="s">
        <v>282</v>
      </c>
      <c r="G97" s="7">
        <v>44166</v>
      </c>
      <c r="H97" s="3"/>
      <c r="I97" s="4">
        <v>23500</v>
      </c>
      <c r="J97" s="4">
        <v>0</v>
      </c>
      <c r="K97" s="4">
        <v>2350</v>
      </c>
      <c r="L97" s="4">
        <v>0</v>
      </c>
      <c r="M97" s="6">
        <v>0</v>
      </c>
      <c r="N97" s="4">
        <f t="shared" si="1"/>
        <v>21150</v>
      </c>
    </row>
    <row r="98" spans="1:14">
      <c r="A98" s="19">
        <v>88</v>
      </c>
      <c r="B98" s="6" t="s">
        <v>194</v>
      </c>
      <c r="C98" s="6" t="s">
        <v>195</v>
      </c>
      <c r="D98" s="2" t="s">
        <v>287</v>
      </c>
      <c r="E98" s="6" t="s">
        <v>262</v>
      </c>
      <c r="F98" s="6" t="s">
        <v>283</v>
      </c>
      <c r="G98" s="7">
        <v>43344</v>
      </c>
      <c r="H98" s="3"/>
      <c r="I98" s="4">
        <v>22000</v>
      </c>
      <c r="J98" s="4">
        <v>0</v>
      </c>
      <c r="K98" s="4">
        <v>2200</v>
      </c>
      <c r="L98" s="4">
        <v>0</v>
      </c>
      <c r="M98" s="6">
        <v>0</v>
      </c>
      <c r="N98" s="4">
        <f t="shared" si="1"/>
        <v>19800</v>
      </c>
    </row>
    <row r="99" spans="1:14">
      <c r="A99" s="19">
        <v>89</v>
      </c>
      <c r="B99" s="6" t="s">
        <v>196</v>
      </c>
      <c r="C99" s="6" t="s">
        <v>197</v>
      </c>
      <c r="D99" s="2" t="s">
        <v>287</v>
      </c>
      <c r="E99" s="6" t="s">
        <v>237</v>
      </c>
      <c r="F99" s="6" t="s">
        <v>284</v>
      </c>
      <c r="G99" s="7">
        <v>44197</v>
      </c>
      <c r="H99" s="3"/>
      <c r="I99" s="4">
        <v>65018.43</v>
      </c>
      <c r="J99" s="4">
        <v>0</v>
      </c>
      <c r="K99" s="4">
        <v>6501.84</v>
      </c>
      <c r="L99" s="4">
        <v>0</v>
      </c>
      <c r="M99" s="6">
        <v>0</v>
      </c>
      <c r="N99" s="4">
        <f t="shared" si="1"/>
        <v>58516.59</v>
      </c>
    </row>
    <row r="100" spans="1:14">
      <c r="A100" s="19">
        <v>90</v>
      </c>
      <c r="B100" s="6" t="s">
        <v>198</v>
      </c>
      <c r="C100" s="6" t="s">
        <v>199</v>
      </c>
      <c r="D100" s="2" t="s">
        <v>288</v>
      </c>
      <c r="E100" s="6" t="s">
        <v>237</v>
      </c>
      <c r="F100" s="6" t="s">
        <v>284</v>
      </c>
      <c r="G100" s="7">
        <v>44197</v>
      </c>
      <c r="H100" s="3"/>
      <c r="I100" s="4">
        <v>65018.43</v>
      </c>
      <c r="J100" s="4">
        <v>0</v>
      </c>
      <c r="K100" s="4">
        <v>6501.84</v>
      </c>
      <c r="L100" s="4">
        <v>0</v>
      </c>
      <c r="M100" s="6">
        <v>0</v>
      </c>
      <c r="N100" s="4">
        <f t="shared" si="1"/>
        <v>58516.59</v>
      </c>
    </row>
    <row r="101" spans="1:14">
      <c r="A101" s="19">
        <v>91</v>
      </c>
      <c r="B101" s="6" t="s">
        <v>200</v>
      </c>
      <c r="C101" s="6" t="s">
        <v>201</v>
      </c>
      <c r="D101" s="2" t="s">
        <v>287</v>
      </c>
      <c r="E101" s="6" t="s">
        <v>237</v>
      </c>
      <c r="F101" s="6" t="s">
        <v>284</v>
      </c>
      <c r="G101" s="7">
        <v>44197</v>
      </c>
      <c r="H101" s="3"/>
      <c r="I101" s="4">
        <v>0</v>
      </c>
      <c r="J101" s="4">
        <v>0</v>
      </c>
      <c r="K101" s="4">
        <v>0</v>
      </c>
      <c r="L101" s="4">
        <v>0</v>
      </c>
      <c r="M101" s="6"/>
      <c r="N101" s="4">
        <f t="shared" si="1"/>
        <v>0</v>
      </c>
    </row>
    <row r="102" spans="1:14">
      <c r="A102" s="19">
        <v>92</v>
      </c>
      <c r="B102" s="6" t="s">
        <v>202</v>
      </c>
      <c r="C102" s="6" t="s">
        <v>203</v>
      </c>
      <c r="D102" s="2" t="s">
        <v>288</v>
      </c>
      <c r="E102" s="6" t="s">
        <v>243</v>
      </c>
      <c r="F102" s="6" t="s">
        <v>284</v>
      </c>
      <c r="G102" s="7">
        <v>44197</v>
      </c>
      <c r="H102" s="3"/>
      <c r="I102" s="4">
        <v>69662.63</v>
      </c>
      <c r="J102" s="4">
        <v>0</v>
      </c>
      <c r="K102" s="4">
        <v>6966.26</v>
      </c>
      <c r="L102" s="4">
        <v>0</v>
      </c>
      <c r="M102" s="6">
        <v>0</v>
      </c>
      <c r="N102" s="4">
        <f t="shared" si="1"/>
        <v>62696.37</v>
      </c>
    </row>
    <row r="103" spans="1:14">
      <c r="A103" s="19">
        <v>93</v>
      </c>
      <c r="B103" s="6" t="s">
        <v>204</v>
      </c>
      <c r="C103" s="6" t="s">
        <v>205</v>
      </c>
      <c r="D103" s="2" t="s">
        <v>288</v>
      </c>
      <c r="E103" s="6" t="s">
        <v>243</v>
      </c>
      <c r="F103" s="6" t="s">
        <v>284</v>
      </c>
      <c r="G103" s="7">
        <v>44197</v>
      </c>
      <c r="H103" s="3"/>
      <c r="I103" s="4">
        <v>69662.63</v>
      </c>
      <c r="J103" s="4">
        <v>0</v>
      </c>
      <c r="K103" s="4">
        <v>6966.26</v>
      </c>
      <c r="L103" s="4">
        <v>0</v>
      </c>
      <c r="M103" s="6">
        <v>0</v>
      </c>
      <c r="N103" s="4">
        <f t="shared" si="1"/>
        <v>62696.37</v>
      </c>
    </row>
    <row r="104" spans="1:14">
      <c r="A104" s="19">
        <v>94</v>
      </c>
      <c r="B104" s="6" t="s">
        <v>206</v>
      </c>
      <c r="C104" s="6" t="s">
        <v>207</v>
      </c>
      <c r="D104" s="2" t="s">
        <v>288</v>
      </c>
      <c r="E104" s="6" t="s">
        <v>243</v>
      </c>
      <c r="F104" s="6" t="s">
        <v>284</v>
      </c>
      <c r="G104" s="7">
        <v>44197</v>
      </c>
      <c r="H104" s="3"/>
      <c r="I104" s="4">
        <v>69662.63</v>
      </c>
      <c r="J104" s="4">
        <v>0</v>
      </c>
      <c r="K104" s="4">
        <v>6966.26</v>
      </c>
      <c r="L104" s="4">
        <v>0</v>
      </c>
      <c r="M104" s="6">
        <v>0</v>
      </c>
      <c r="N104" s="4">
        <f t="shared" si="1"/>
        <v>62696.37</v>
      </c>
    </row>
    <row r="105" spans="1:14">
      <c r="A105" s="19">
        <v>95</v>
      </c>
      <c r="B105" s="6" t="s">
        <v>208</v>
      </c>
      <c r="C105" s="6" t="s">
        <v>209</v>
      </c>
      <c r="D105" s="2" t="s">
        <v>288</v>
      </c>
      <c r="E105" s="6" t="s">
        <v>243</v>
      </c>
      <c r="F105" s="6" t="s">
        <v>284</v>
      </c>
      <c r="G105" s="7">
        <v>44197</v>
      </c>
      <c r="H105" s="3"/>
      <c r="I105" s="4">
        <v>69662.63</v>
      </c>
      <c r="J105" s="4">
        <v>0</v>
      </c>
      <c r="K105" s="4">
        <v>6966.26</v>
      </c>
      <c r="L105" s="4">
        <v>0</v>
      </c>
      <c r="M105" s="6">
        <v>0</v>
      </c>
      <c r="N105" s="4">
        <f t="shared" si="1"/>
        <v>62696.37</v>
      </c>
    </row>
    <row r="106" spans="1:14">
      <c r="A106" s="19">
        <v>96</v>
      </c>
      <c r="B106" s="6" t="s">
        <v>210</v>
      </c>
      <c r="C106" s="6" t="s">
        <v>211</v>
      </c>
      <c r="D106" s="2" t="s">
        <v>287</v>
      </c>
      <c r="E106" s="6" t="s">
        <v>263</v>
      </c>
      <c r="F106" s="6" t="s">
        <v>285</v>
      </c>
      <c r="G106" s="7">
        <v>43070</v>
      </c>
      <c r="H106" s="3"/>
      <c r="I106" s="4">
        <v>69663.100000000006</v>
      </c>
      <c r="J106" s="4">
        <v>0</v>
      </c>
      <c r="K106" s="4">
        <v>6999.31</v>
      </c>
      <c r="L106" s="4">
        <v>0</v>
      </c>
      <c r="M106" s="4">
        <v>37928.49</v>
      </c>
      <c r="N106" s="4">
        <f t="shared" si="1"/>
        <v>24735.30000000001</v>
      </c>
    </row>
    <row r="107" spans="1:14">
      <c r="A107" s="19">
        <v>97</v>
      </c>
      <c r="B107" s="6" t="s">
        <v>212</v>
      </c>
      <c r="C107" s="6" t="s">
        <v>213</v>
      </c>
      <c r="D107" s="2" t="s">
        <v>288</v>
      </c>
      <c r="E107" s="6" t="s">
        <v>264</v>
      </c>
      <c r="F107" s="6" t="s">
        <v>286</v>
      </c>
      <c r="G107" s="7">
        <v>43070</v>
      </c>
      <c r="H107" s="3"/>
      <c r="I107" s="4">
        <v>65018.43</v>
      </c>
      <c r="J107" s="4">
        <v>0</v>
      </c>
      <c r="K107" s="4">
        <v>6501.84</v>
      </c>
      <c r="L107" s="4">
        <v>0</v>
      </c>
      <c r="M107" s="4">
        <v>8185.57</v>
      </c>
      <c r="N107" s="4">
        <f t="shared" si="1"/>
        <v>50331.02</v>
      </c>
    </row>
    <row r="108" spans="1:14" s="20" customFormat="1" ht="15.75" thickBot="1">
      <c r="I108" s="22">
        <f>SUM(I11:I107)</f>
        <v>5255201.3199999984</v>
      </c>
      <c r="J108" s="23"/>
      <c r="K108" s="22">
        <f>SUM(K11:K107)</f>
        <v>525553.0700000003</v>
      </c>
      <c r="L108" s="23"/>
      <c r="M108" s="22">
        <f>SUM(M11:M107)</f>
        <v>251700.67999999996</v>
      </c>
      <c r="N108" s="22">
        <f>I108-K108-M108</f>
        <v>4477947.5699999984</v>
      </c>
    </row>
    <row r="109" spans="1:14" ht="15.75" thickTop="1"/>
  </sheetData>
  <sheetProtection password="CD9A" sheet="1" objects="1" scenarios="1"/>
  <pageMargins left="0.7" right="0.7" top="0.75" bottom="0.75" header="0.3" footer="0.3"/>
  <pageSetup scale="6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 DE CONTRATADOS MAYO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kbrazoban</dc:creator>
  <cp:lastModifiedBy>Lucy Cuevas</cp:lastModifiedBy>
  <dcterms:created xsi:type="dcterms:W3CDTF">2022-02-21T13:04:06Z</dcterms:created>
  <dcterms:modified xsi:type="dcterms:W3CDTF">2022-06-08T18:58:25Z</dcterms:modified>
</cp:coreProperties>
</file>