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0695" windowHeight="7635"/>
  </bookViews>
  <sheets>
    <sheet name="Balance Estadístico" sheetId="1" r:id="rId1"/>
  </sheets>
  <calcPr calcId="124519"/>
</workbook>
</file>

<file path=xl/calcChain.xml><?xml version="1.0" encoding="utf-8"?>
<calcChain xmlns="http://schemas.openxmlformats.org/spreadsheetml/2006/main">
  <c r="F41" i="1"/>
  <c r="G41"/>
  <c r="H41"/>
  <c r="I41" s="1"/>
  <c r="I35"/>
  <c r="I36"/>
  <c r="I37"/>
  <c r="I38"/>
  <c r="I39"/>
  <c r="I40"/>
  <c r="I28"/>
  <c r="I29"/>
  <c r="I30"/>
  <c r="I31"/>
  <c r="I32"/>
  <c r="I33"/>
  <c r="I34"/>
  <c r="I27"/>
  <c r="I21"/>
  <c r="I22"/>
  <c r="I23"/>
  <c r="I24"/>
  <c r="I25"/>
  <c r="I26"/>
  <c r="I16"/>
  <c r="I17"/>
  <c r="I18"/>
  <c r="I11"/>
  <c r="I12"/>
  <c r="I13"/>
  <c r="I14"/>
  <c r="I15"/>
  <c r="G44" l="1"/>
  <c r="I44" l="1"/>
</calcChain>
</file>

<file path=xl/sharedStrings.xml><?xml version="1.0" encoding="utf-8"?>
<sst xmlns="http://schemas.openxmlformats.org/spreadsheetml/2006/main" count="56" uniqueCount="55">
  <si>
    <t>Servicios Brindados</t>
  </si>
  <si>
    <t>Consultas</t>
  </si>
  <si>
    <t>Pediatría</t>
  </si>
  <si>
    <t>Ginecología</t>
  </si>
  <si>
    <t>Urología</t>
  </si>
  <si>
    <t>Endocrinología</t>
  </si>
  <si>
    <t>Cirugía Pediátrica</t>
  </si>
  <si>
    <t>Cirugía Maxilo-facial</t>
  </si>
  <si>
    <t>Dermatología</t>
  </si>
  <si>
    <t>Psicología</t>
  </si>
  <si>
    <t>Psiquiatría</t>
  </si>
  <si>
    <t>Ortopedia</t>
  </si>
  <si>
    <t>Otorrinolaringología</t>
  </si>
  <si>
    <t>Nutrición</t>
  </si>
  <si>
    <t>Neumología</t>
  </si>
  <si>
    <t>Neurología</t>
  </si>
  <si>
    <t>Infectología</t>
  </si>
  <si>
    <t>Hematología</t>
  </si>
  <si>
    <t>Gastroenterología</t>
  </si>
  <si>
    <t>Odontología</t>
  </si>
  <si>
    <t>Cardiología</t>
  </si>
  <si>
    <t>Anestesiología</t>
  </si>
  <si>
    <t>Nefrología</t>
  </si>
  <si>
    <t>Alergología</t>
  </si>
  <si>
    <t>Subtotal consultas</t>
  </si>
  <si>
    <t>Emergencias</t>
  </si>
  <si>
    <t>Hospitalizaciones</t>
  </si>
  <si>
    <t>Total de servicios</t>
  </si>
  <si>
    <t>Hospital Regional General Dr. Marcelino Vélez Santana</t>
  </si>
  <si>
    <t>RNC. 4-2200239-2</t>
  </si>
  <si>
    <t>Otros  servicios</t>
  </si>
  <si>
    <t>Pruebas de Laboratorio</t>
  </si>
  <si>
    <t>Estudios de Imágenes</t>
  </si>
  <si>
    <t>Procedimientos Quirúrgicos</t>
  </si>
  <si>
    <t>Medicina Interna</t>
  </si>
  <si>
    <t>Medicina Familiar</t>
  </si>
  <si>
    <t xml:space="preserve">Geriatria  </t>
  </si>
  <si>
    <t>Cirugia General</t>
  </si>
  <si>
    <t>oftalmologia</t>
  </si>
  <si>
    <t xml:space="preserve">Oncologia </t>
  </si>
  <si>
    <t>Neurocirugia</t>
  </si>
  <si>
    <t>Cirugia Toraxica</t>
  </si>
  <si>
    <t>Cirugia vascular</t>
  </si>
  <si>
    <t xml:space="preserve">Total </t>
  </si>
  <si>
    <t xml:space="preserve">Cirugía Plástica </t>
  </si>
  <si>
    <t>Consolidado OCTUBRE-DICIEMBRE  2021</t>
  </si>
  <si>
    <t>Gerencia de Estadística</t>
  </si>
  <si>
    <t>OCTUBRE</t>
  </si>
  <si>
    <t>NOVIEMBRE</t>
  </si>
  <si>
    <t>DICIEMBRE</t>
  </si>
  <si>
    <t>Nota: Solo se estan realizando interconsulltas, debido a las restricciones que tenemos</t>
  </si>
  <si>
    <t>por ser un hospital ''COVID''.</t>
  </si>
  <si>
    <t>OCT</t>
  </si>
  <si>
    <t>DIC</t>
  </si>
  <si>
    <t>NOV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</si>
</sst>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/>
    <xf numFmtId="0" fontId="0" fillId="0" borderId="0" xfId="0" applyBorder="1"/>
    <xf numFmtId="0" fontId="0" fillId="0" borderId="8" xfId="0" applyBorder="1"/>
    <xf numFmtId="0" fontId="0" fillId="0" borderId="2" xfId="0" applyBorder="1"/>
    <xf numFmtId="0" fontId="0" fillId="0" borderId="11" xfId="0" applyBorder="1"/>
    <xf numFmtId="0" fontId="0" fillId="0" borderId="10" xfId="0" applyBorder="1"/>
    <xf numFmtId="0" fontId="0" fillId="0" borderId="7" xfId="0" applyBorder="1"/>
    <xf numFmtId="0" fontId="0" fillId="0" borderId="9" xfId="0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1" fillId="2" borderId="13" xfId="0" applyFont="1" applyFill="1" applyBorder="1"/>
    <xf numFmtId="0" fontId="0" fillId="0" borderId="11" xfId="0" applyFill="1" applyBorder="1"/>
    <xf numFmtId="0" fontId="0" fillId="0" borderId="2" xfId="0" applyBorder="1" applyAlignment="1"/>
    <xf numFmtId="0" fontId="0" fillId="0" borderId="10" xfId="0" applyBorder="1" applyAlignment="1"/>
    <xf numFmtId="0" fontId="0" fillId="0" borderId="7" xfId="0" applyBorder="1" applyAlignment="1"/>
    <xf numFmtId="0" fontId="0" fillId="0" borderId="0" xfId="0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2" borderId="11" xfId="0" applyFill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3" fontId="3" fillId="0" borderId="0" xfId="0" applyNumberFormat="1" applyFont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66675</xdr:rowOff>
    </xdr:from>
    <xdr:to>
      <xdr:col>6</xdr:col>
      <xdr:colOff>164805</xdr:colOff>
      <xdr:row>0</xdr:row>
      <xdr:rowOff>789689</xdr:rowOff>
    </xdr:to>
    <xdr:pic>
      <xdr:nvPicPr>
        <xdr:cNvPr id="2" name="1 Imagen" descr="C:\Users\lcuevas\Downloads\61wAE6VZP8L._AC_SY355_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0" y="66675"/>
          <a:ext cx="831555" cy="723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3</xdr:col>
      <xdr:colOff>371475</xdr:colOff>
      <xdr:row>1</xdr:row>
      <xdr:rowOff>9525</xdr:rowOff>
    </xdr:to>
    <xdr:pic>
      <xdr:nvPicPr>
        <xdr:cNvPr id="3" name="2 Imagen" descr="C:\Users\lcuevas\Downloads\salud-publica-logo-palaci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0"/>
          <a:ext cx="14287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0</xdr:row>
      <xdr:rowOff>133351</xdr:rowOff>
    </xdr:from>
    <xdr:to>
      <xdr:col>4</xdr:col>
      <xdr:colOff>447675</xdr:colOff>
      <xdr:row>1</xdr:row>
      <xdr:rowOff>19051</xdr:rowOff>
    </xdr:to>
    <xdr:pic>
      <xdr:nvPicPr>
        <xdr:cNvPr id="4" name="3 Imagen" descr="C:\Users\lcuevas\Downloads\dor-logo-sns-700x324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33351"/>
          <a:ext cx="10763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0</xdr:row>
      <xdr:rowOff>142875</xdr:rowOff>
    </xdr:from>
    <xdr:to>
      <xdr:col>7</xdr:col>
      <xdr:colOff>590550</xdr:colOff>
      <xdr:row>0</xdr:row>
      <xdr:rowOff>781050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571875" y="142875"/>
          <a:ext cx="876300" cy="638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314325</xdr:colOff>
      <xdr:row>0</xdr:row>
      <xdr:rowOff>66675</xdr:rowOff>
    </xdr:from>
    <xdr:to>
      <xdr:col>10</xdr:col>
      <xdr:colOff>321487</xdr:colOff>
      <xdr:row>0</xdr:row>
      <xdr:rowOff>781050</xdr:rowOff>
    </xdr:to>
    <xdr:pic>
      <xdr:nvPicPr>
        <xdr:cNvPr id="6" name="5 Imagen" descr="C:\Users\lcuevas\Downloads\logo-hospital-real-3 (1).jpg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429375" y="66675"/>
          <a:ext cx="835837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53</xdr:row>
      <xdr:rowOff>19051</xdr:rowOff>
    </xdr:from>
    <xdr:to>
      <xdr:col>4</xdr:col>
      <xdr:colOff>285750</xdr:colOff>
      <xdr:row>61</xdr:row>
      <xdr:rowOff>19050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9575" y="10525126"/>
          <a:ext cx="1724025" cy="15144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59"/>
  <sheetViews>
    <sheetView tabSelected="1" workbookViewId="0">
      <selection activeCell="L48" sqref="L48"/>
    </sheetView>
  </sheetViews>
  <sheetFormatPr baseColWidth="10" defaultRowHeight="15"/>
  <cols>
    <col min="1" max="1" width="6.140625" customWidth="1"/>
    <col min="2" max="2" width="11.42578125" hidden="1" customWidth="1"/>
    <col min="3" max="3" width="10.140625" customWidth="1"/>
    <col min="5" max="5" width="11.42578125" customWidth="1"/>
    <col min="6" max="6" width="10" style="22" customWidth="1"/>
    <col min="7" max="7" width="12.5703125" style="22" customWidth="1"/>
    <col min="8" max="8" width="13.28515625" style="22" customWidth="1"/>
    <col min="9" max="9" width="12.42578125" style="22" customWidth="1"/>
    <col min="10" max="10" width="11.42578125" hidden="1" customWidth="1"/>
  </cols>
  <sheetData>
    <row r="1" spans="3:10" ht="63" customHeight="1"/>
    <row r="2" spans="3:10">
      <c r="E2" s="47" t="s">
        <v>28</v>
      </c>
      <c r="F2" s="33"/>
      <c r="G2" s="43"/>
      <c r="H2" s="45"/>
    </row>
    <row r="3" spans="3:10">
      <c r="E3" s="48" t="s">
        <v>29</v>
      </c>
      <c r="F3" s="34"/>
      <c r="G3" s="44"/>
      <c r="H3" s="46"/>
    </row>
    <row r="4" spans="3:10">
      <c r="E4" s="47" t="s">
        <v>46</v>
      </c>
      <c r="F4" s="33"/>
      <c r="G4" s="43"/>
      <c r="H4" s="45"/>
    </row>
    <row r="5" spans="3:10" ht="14.25" customHeight="1">
      <c r="E5" s="47" t="s">
        <v>45</v>
      </c>
      <c r="F5" s="33"/>
      <c r="G5" s="43"/>
      <c r="H5" s="45"/>
    </row>
    <row r="6" spans="3:10" hidden="1"/>
    <row r="7" spans="3:10">
      <c r="C7" s="53" t="s">
        <v>0</v>
      </c>
      <c r="D7" s="54"/>
      <c r="E7" s="55"/>
      <c r="F7" s="36"/>
      <c r="G7" s="36"/>
      <c r="H7" s="36"/>
      <c r="I7" s="53" t="s">
        <v>43</v>
      </c>
      <c r="J7" s="55"/>
    </row>
    <row r="8" spans="3:10">
      <c r="C8" s="56"/>
      <c r="D8" s="59"/>
      <c r="E8" s="60"/>
      <c r="F8" s="25" t="s">
        <v>47</v>
      </c>
      <c r="G8" s="25" t="s">
        <v>48</v>
      </c>
      <c r="H8" s="25" t="s">
        <v>49</v>
      </c>
      <c r="I8" s="56"/>
      <c r="J8" s="58"/>
    </row>
    <row r="9" spans="3:10">
      <c r="C9" s="15"/>
      <c r="D9" s="3" t="s">
        <v>2</v>
      </c>
      <c r="E9" s="4"/>
      <c r="F9" s="37">
        <v>0</v>
      </c>
      <c r="G9" s="37">
        <v>0</v>
      </c>
      <c r="H9" s="24">
        <v>0</v>
      </c>
      <c r="I9" s="1">
        <v>0</v>
      </c>
      <c r="J9" s="19"/>
    </row>
    <row r="10" spans="3:10">
      <c r="C10" s="16"/>
      <c r="D10" s="5" t="s">
        <v>3</v>
      </c>
      <c r="E10" s="6"/>
      <c r="F10" s="24">
        <v>0</v>
      </c>
      <c r="G10" s="24">
        <v>0</v>
      </c>
      <c r="H10" s="24">
        <v>0</v>
      </c>
      <c r="I10" s="1">
        <v>0</v>
      </c>
      <c r="J10" s="20"/>
    </row>
    <row r="11" spans="3:10" s="1" customFormat="1">
      <c r="C11" s="16"/>
      <c r="D11" s="5" t="s">
        <v>34</v>
      </c>
      <c r="E11" s="6"/>
      <c r="F11" s="24">
        <v>281</v>
      </c>
      <c r="G11" s="24">
        <v>191</v>
      </c>
      <c r="H11" s="24">
        <v>136</v>
      </c>
      <c r="I11" s="1">
        <f t="shared" ref="I11:I18" si="0">SUM(F11:H11)</f>
        <v>608</v>
      </c>
      <c r="J11" s="20"/>
    </row>
    <row r="12" spans="3:10">
      <c r="C12" s="16"/>
      <c r="D12" s="5" t="s">
        <v>35</v>
      </c>
      <c r="E12" s="6"/>
      <c r="F12" s="24">
        <v>835</v>
      </c>
      <c r="G12" s="24">
        <v>523</v>
      </c>
      <c r="H12" s="24">
        <v>322</v>
      </c>
      <c r="I12" s="1">
        <f t="shared" si="0"/>
        <v>1680</v>
      </c>
      <c r="J12" s="20"/>
    </row>
    <row r="13" spans="3:10" s="1" customFormat="1">
      <c r="C13" s="16"/>
      <c r="D13" s="5" t="s">
        <v>5</v>
      </c>
      <c r="E13" s="6"/>
      <c r="F13" s="24">
        <v>135</v>
      </c>
      <c r="G13" s="24">
        <v>124</v>
      </c>
      <c r="H13" s="24">
        <v>72</v>
      </c>
      <c r="I13" s="1">
        <f t="shared" si="0"/>
        <v>331</v>
      </c>
      <c r="J13" s="20"/>
    </row>
    <row r="14" spans="3:10">
      <c r="C14" s="16"/>
      <c r="D14" s="5" t="s">
        <v>18</v>
      </c>
      <c r="E14" s="6"/>
      <c r="F14" s="24">
        <v>194</v>
      </c>
      <c r="G14" s="24">
        <v>96</v>
      </c>
      <c r="H14" s="24">
        <v>108</v>
      </c>
      <c r="I14" s="1">
        <f t="shared" si="0"/>
        <v>398</v>
      </c>
      <c r="J14" s="20"/>
    </row>
    <row r="15" spans="3:10">
      <c r="C15" s="16"/>
      <c r="D15" s="5" t="s">
        <v>20</v>
      </c>
      <c r="E15" s="6"/>
      <c r="F15" s="24">
        <v>193</v>
      </c>
      <c r="G15" s="24">
        <v>185</v>
      </c>
      <c r="H15" s="24">
        <v>144</v>
      </c>
      <c r="I15" s="1">
        <f t="shared" si="0"/>
        <v>522</v>
      </c>
      <c r="J15" s="20"/>
    </row>
    <row r="16" spans="3:10">
      <c r="C16" s="16"/>
      <c r="D16" s="5" t="s">
        <v>16</v>
      </c>
      <c r="E16" s="6"/>
      <c r="F16" s="24">
        <v>0</v>
      </c>
      <c r="G16" s="24">
        <v>17</v>
      </c>
      <c r="H16" s="24">
        <v>0</v>
      </c>
      <c r="I16" s="1">
        <f t="shared" si="0"/>
        <v>17</v>
      </c>
      <c r="J16" s="20"/>
    </row>
    <row r="17" spans="3:10">
      <c r="C17" s="16"/>
      <c r="D17" s="5" t="s">
        <v>36</v>
      </c>
      <c r="E17" s="6"/>
      <c r="F17" s="24">
        <v>53</v>
      </c>
      <c r="G17" s="24">
        <v>0</v>
      </c>
      <c r="H17" s="24">
        <v>0</v>
      </c>
      <c r="I17" s="1">
        <f t="shared" si="0"/>
        <v>53</v>
      </c>
      <c r="J17" s="20"/>
    </row>
    <row r="18" spans="3:10" s="1" customFormat="1">
      <c r="C18" s="16"/>
      <c r="D18" s="5" t="s">
        <v>17</v>
      </c>
      <c r="E18" s="6"/>
      <c r="F18" s="24">
        <v>15</v>
      </c>
      <c r="G18" s="24">
        <v>28</v>
      </c>
      <c r="H18" s="24">
        <v>12</v>
      </c>
      <c r="I18" s="1">
        <f t="shared" si="0"/>
        <v>55</v>
      </c>
      <c r="J18" s="20"/>
    </row>
    <row r="19" spans="3:10">
      <c r="C19" s="16"/>
      <c r="D19" s="5" t="s">
        <v>22</v>
      </c>
      <c r="E19" s="6"/>
      <c r="F19" s="24">
        <v>0</v>
      </c>
      <c r="G19" s="24">
        <v>0</v>
      </c>
      <c r="H19" s="24">
        <v>0</v>
      </c>
      <c r="I19" s="1">
        <v>0</v>
      </c>
      <c r="J19" s="20"/>
    </row>
    <row r="20" spans="3:10" s="1" customFormat="1">
      <c r="C20" s="16"/>
      <c r="D20" s="5" t="s">
        <v>9</v>
      </c>
      <c r="E20" s="6"/>
      <c r="F20" s="24">
        <v>0</v>
      </c>
      <c r="G20" s="24">
        <v>0</v>
      </c>
      <c r="H20" s="24">
        <v>0</v>
      </c>
      <c r="I20" s="1">
        <v>0</v>
      </c>
      <c r="J20" s="20"/>
    </row>
    <row r="21" spans="3:10">
      <c r="C21" s="16"/>
      <c r="D21" s="5" t="s">
        <v>10</v>
      </c>
      <c r="E21" s="6"/>
      <c r="F21" s="24">
        <v>249</v>
      </c>
      <c r="G21" s="24">
        <v>134</v>
      </c>
      <c r="H21" s="24">
        <v>215</v>
      </c>
      <c r="I21" s="1">
        <f t="shared" ref="I21:I41" si="1">SUM(F21:H21)</f>
        <v>598</v>
      </c>
      <c r="J21" s="20"/>
    </row>
    <row r="22" spans="3:10">
      <c r="C22" s="16"/>
      <c r="D22" s="5" t="s">
        <v>15</v>
      </c>
      <c r="E22" s="6"/>
      <c r="F22" s="24">
        <v>0</v>
      </c>
      <c r="G22" s="24">
        <v>0</v>
      </c>
      <c r="H22" s="24">
        <v>0</v>
      </c>
      <c r="I22" s="1">
        <f t="shared" si="1"/>
        <v>0</v>
      </c>
      <c r="J22" s="20"/>
    </row>
    <row r="23" spans="3:10">
      <c r="C23" s="16"/>
      <c r="D23" s="5" t="s">
        <v>23</v>
      </c>
      <c r="E23" s="6"/>
      <c r="F23" s="24">
        <v>0</v>
      </c>
      <c r="G23" s="24">
        <v>17</v>
      </c>
      <c r="H23" s="24">
        <v>12</v>
      </c>
      <c r="I23" s="1">
        <f t="shared" si="1"/>
        <v>29</v>
      </c>
      <c r="J23" s="20"/>
    </row>
    <row r="24" spans="3:10">
      <c r="C24" s="16"/>
      <c r="D24" s="5" t="s">
        <v>13</v>
      </c>
      <c r="E24" s="6"/>
      <c r="F24" s="24">
        <v>0</v>
      </c>
      <c r="G24" s="24">
        <v>13</v>
      </c>
      <c r="H24" s="24">
        <v>12</v>
      </c>
      <c r="I24" s="1">
        <f t="shared" si="1"/>
        <v>25</v>
      </c>
      <c r="J24" s="20"/>
    </row>
    <row r="25" spans="3:10">
      <c r="C25" s="17" t="s">
        <v>1</v>
      </c>
      <c r="D25" s="5" t="s">
        <v>14</v>
      </c>
      <c r="E25" s="6"/>
      <c r="F25" s="24">
        <v>0</v>
      </c>
      <c r="G25" s="24">
        <v>0</v>
      </c>
      <c r="H25" s="24">
        <v>0</v>
      </c>
      <c r="I25" s="1">
        <f t="shared" si="1"/>
        <v>0</v>
      </c>
      <c r="J25" s="20"/>
    </row>
    <row r="26" spans="3:10">
      <c r="C26" s="16"/>
      <c r="D26" s="18" t="s">
        <v>37</v>
      </c>
      <c r="E26" s="6"/>
      <c r="F26" s="24">
        <v>86</v>
      </c>
      <c r="G26" s="24">
        <v>89</v>
      </c>
      <c r="H26" s="24">
        <v>36</v>
      </c>
      <c r="I26" s="1">
        <f t="shared" si="1"/>
        <v>211</v>
      </c>
      <c r="J26" s="20"/>
    </row>
    <row r="27" spans="3:10">
      <c r="C27" s="16"/>
      <c r="D27" s="5" t="s">
        <v>11</v>
      </c>
      <c r="E27" s="6"/>
      <c r="F27" s="24">
        <v>501</v>
      </c>
      <c r="G27" s="24">
        <v>326</v>
      </c>
      <c r="H27" s="24">
        <v>283</v>
      </c>
      <c r="I27" s="1">
        <f t="shared" si="1"/>
        <v>1110</v>
      </c>
      <c r="J27" s="20"/>
    </row>
    <row r="28" spans="3:10">
      <c r="C28" s="16"/>
      <c r="D28" s="5" t="s">
        <v>8</v>
      </c>
      <c r="E28" s="6"/>
      <c r="F28" s="24">
        <v>43</v>
      </c>
      <c r="G28" s="24">
        <v>17</v>
      </c>
      <c r="H28" s="24">
        <v>27</v>
      </c>
      <c r="I28" s="1">
        <f t="shared" si="1"/>
        <v>87</v>
      </c>
      <c r="J28" s="20"/>
    </row>
    <row r="29" spans="3:10" s="1" customFormat="1">
      <c r="C29" s="16"/>
      <c r="D29" s="5" t="s">
        <v>38</v>
      </c>
      <c r="E29" s="6"/>
      <c r="F29" s="24">
        <v>0</v>
      </c>
      <c r="G29" s="24">
        <v>0</v>
      </c>
      <c r="H29" s="24">
        <v>0</v>
      </c>
      <c r="I29" s="1">
        <f t="shared" si="1"/>
        <v>0</v>
      </c>
      <c r="J29" s="20"/>
    </row>
    <row r="30" spans="3:10">
      <c r="C30" s="16"/>
      <c r="D30" s="5" t="s">
        <v>39</v>
      </c>
      <c r="E30" s="6"/>
      <c r="F30" s="24">
        <v>36</v>
      </c>
      <c r="G30" s="24">
        <v>0</v>
      </c>
      <c r="H30" s="24">
        <v>0</v>
      </c>
      <c r="I30" s="1">
        <f t="shared" si="1"/>
        <v>36</v>
      </c>
      <c r="J30" s="20"/>
    </row>
    <row r="31" spans="3:10" s="1" customFormat="1">
      <c r="C31" s="16"/>
      <c r="D31" s="5" t="s">
        <v>6</v>
      </c>
      <c r="E31" s="6"/>
      <c r="F31" s="24">
        <v>0</v>
      </c>
      <c r="G31" s="24">
        <v>0</v>
      </c>
      <c r="H31" s="24">
        <v>0</v>
      </c>
      <c r="I31" s="1">
        <f t="shared" si="1"/>
        <v>0</v>
      </c>
      <c r="J31" s="20"/>
    </row>
    <row r="32" spans="3:10" s="1" customFormat="1">
      <c r="C32" s="16"/>
      <c r="D32" s="5" t="s">
        <v>7</v>
      </c>
      <c r="E32" s="6"/>
      <c r="F32" s="24">
        <v>0</v>
      </c>
      <c r="G32" s="24">
        <v>0</v>
      </c>
      <c r="H32" s="24">
        <v>0</v>
      </c>
      <c r="I32" s="1">
        <f t="shared" si="1"/>
        <v>0</v>
      </c>
      <c r="J32" s="20"/>
    </row>
    <row r="33" spans="3:10">
      <c r="C33" s="16"/>
      <c r="D33" s="5" t="s">
        <v>44</v>
      </c>
      <c r="E33" s="6"/>
      <c r="F33" s="24">
        <v>0</v>
      </c>
      <c r="G33" s="24">
        <v>0</v>
      </c>
      <c r="H33" s="24">
        <v>0</v>
      </c>
      <c r="I33" s="1">
        <f t="shared" si="1"/>
        <v>0</v>
      </c>
      <c r="J33" s="20"/>
    </row>
    <row r="34" spans="3:10">
      <c r="C34" s="16"/>
      <c r="D34" s="5" t="s">
        <v>19</v>
      </c>
      <c r="E34" s="6"/>
      <c r="F34" s="24">
        <v>0</v>
      </c>
      <c r="G34" s="24">
        <v>0</v>
      </c>
      <c r="H34" s="24">
        <v>0</v>
      </c>
      <c r="I34" s="1">
        <f t="shared" si="1"/>
        <v>0</v>
      </c>
      <c r="J34" s="20"/>
    </row>
    <row r="35" spans="3:10">
      <c r="C35" s="16"/>
      <c r="D35" s="5" t="s">
        <v>21</v>
      </c>
      <c r="E35" s="6"/>
      <c r="F35" s="24">
        <v>62</v>
      </c>
      <c r="G35" s="24">
        <v>42</v>
      </c>
      <c r="H35" s="24">
        <v>36</v>
      </c>
      <c r="I35" s="1">
        <f t="shared" si="1"/>
        <v>140</v>
      </c>
      <c r="J35" s="20"/>
    </row>
    <row r="36" spans="3:10" s="1" customFormat="1">
      <c r="C36" s="30"/>
      <c r="D36" s="5" t="s">
        <v>12</v>
      </c>
      <c r="E36" s="6"/>
      <c r="F36" s="24">
        <v>97</v>
      </c>
      <c r="G36" s="24">
        <v>112</v>
      </c>
      <c r="H36" s="24">
        <v>56</v>
      </c>
      <c r="I36" s="1">
        <f t="shared" si="1"/>
        <v>265</v>
      </c>
      <c r="J36" s="21"/>
    </row>
    <row r="37" spans="3:10" s="1" customFormat="1">
      <c r="C37" s="30"/>
      <c r="D37" s="5" t="s">
        <v>4</v>
      </c>
      <c r="E37" s="6"/>
      <c r="F37" s="24">
        <v>178</v>
      </c>
      <c r="G37" s="24">
        <v>116</v>
      </c>
      <c r="H37" s="24">
        <v>109</v>
      </c>
      <c r="I37" s="1">
        <f t="shared" si="1"/>
        <v>403</v>
      </c>
      <c r="J37" s="21"/>
    </row>
    <row r="38" spans="3:10" s="1" customFormat="1">
      <c r="C38" s="30"/>
      <c r="D38" s="18" t="s">
        <v>40</v>
      </c>
      <c r="E38" s="6"/>
      <c r="F38" s="24">
        <v>133</v>
      </c>
      <c r="G38" s="24">
        <v>63</v>
      </c>
      <c r="H38" s="24">
        <v>81</v>
      </c>
      <c r="I38" s="1">
        <f t="shared" si="1"/>
        <v>277</v>
      </c>
      <c r="J38" s="21"/>
    </row>
    <row r="39" spans="3:10" s="1" customFormat="1">
      <c r="C39" s="30"/>
      <c r="D39" s="18" t="s">
        <v>41</v>
      </c>
      <c r="E39" s="6"/>
      <c r="F39" s="24">
        <v>0</v>
      </c>
      <c r="G39" s="24">
        <v>1</v>
      </c>
      <c r="H39" s="24">
        <v>1</v>
      </c>
      <c r="I39" s="1">
        <f t="shared" si="1"/>
        <v>2</v>
      </c>
      <c r="J39" s="21"/>
    </row>
    <row r="40" spans="3:10" s="1" customFormat="1">
      <c r="C40" s="30"/>
      <c r="D40" s="18" t="s">
        <v>42</v>
      </c>
      <c r="E40" s="6"/>
      <c r="F40" s="24">
        <v>93</v>
      </c>
      <c r="G40" s="24">
        <v>47</v>
      </c>
      <c r="H40" s="24">
        <v>27</v>
      </c>
      <c r="I40" s="1">
        <f t="shared" si="1"/>
        <v>167</v>
      </c>
      <c r="J40" s="21"/>
    </row>
    <row r="41" spans="3:10">
      <c r="C41" s="61" t="s">
        <v>24</v>
      </c>
      <c r="D41" s="62"/>
      <c r="E41" s="63"/>
      <c r="F41" s="40">
        <f>SUM(F9:F40)</f>
        <v>3184</v>
      </c>
      <c r="G41" s="40">
        <f>SUM(G9:G40)</f>
        <v>2141</v>
      </c>
      <c r="H41" s="40">
        <f>SUM(H9:H40)</f>
        <v>1689</v>
      </c>
      <c r="I41" s="41">
        <f t="shared" si="1"/>
        <v>7014</v>
      </c>
      <c r="J41" s="13"/>
    </row>
    <row r="42" spans="3:10">
      <c r="C42" s="61" t="s">
        <v>25</v>
      </c>
      <c r="D42" s="62"/>
      <c r="E42" s="63"/>
      <c r="F42" s="26">
        <v>939</v>
      </c>
      <c r="G42" s="26">
        <v>1102</v>
      </c>
      <c r="H42" s="26">
        <v>428</v>
      </c>
      <c r="I42" s="41">
        <v>2469</v>
      </c>
      <c r="J42" s="13"/>
    </row>
    <row r="43" spans="3:10">
      <c r="C43" s="14"/>
      <c r="D43" s="12" t="s">
        <v>26</v>
      </c>
      <c r="E43" s="13"/>
      <c r="F43" s="38">
        <v>432</v>
      </c>
      <c r="G43" s="38">
        <v>322</v>
      </c>
      <c r="H43" s="38">
        <v>315</v>
      </c>
      <c r="I43" s="23">
        <v>1069</v>
      </c>
      <c r="J43" s="13"/>
    </row>
    <row r="44" spans="3:10">
      <c r="C44" s="9"/>
      <c r="D44" s="10" t="s">
        <v>27</v>
      </c>
      <c r="E44" s="11"/>
      <c r="F44" s="35">
        <v>4555</v>
      </c>
      <c r="G44" s="35">
        <f>SUM(G41:G43)</f>
        <v>3565</v>
      </c>
      <c r="H44" s="35">
        <v>2432</v>
      </c>
      <c r="I44" s="42">
        <f>+I41+I42+I43</f>
        <v>10552</v>
      </c>
      <c r="J44" s="11"/>
    </row>
    <row r="45" spans="3:10">
      <c r="C45" s="53" t="s">
        <v>30</v>
      </c>
      <c r="D45" s="54"/>
      <c r="E45" s="55"/>
      <c r="F45" s="36"/>
      <c r="G45" s="36"/>
      <c r="H45" s="36"/>
      <c r="I45" s="53" t="s">
        <v>43</v>
      </c>
      <c r="J45" s="55"/>
    </row>
    <row r="46" spans="3:10">
      <c r="C46" s="56"/>
      <c r="D46" s="57"/>
      <c r="E46" s="58"/>
      <c r="F46" s="39" t="s">
        <v>52</v>
      </c>
      <c r="G46" s="39" t="s">
        <v>54</v>
      </c>
      <c r="H46" s="39" t="s">
        <v>53</v>
      </c>
      <c r="I46" s="56"/>
      <c r="J46" s="58"/>
    </row>
    <row r="47" spans="3:10">
      <c r="C47" s="3" t="s">
        <v>31</v>
      </c>
      <c r="D47" s="8"/>
      <c r="E47" s="4"/>
      <c r="F47" s="31">
        <v>22725</v>
      </c>
      <c r="G47" s="31">
        <v>15321</v>
      </c>
      <c r="H47" s="31">
        <v>10189</v>
      </c>
      <c r="I47" s="49">
        <v>48235</v>
      </c>
      <c r="J47" s="4"/>
    </row>
    <row r="48" spans="3:10">
      <c r="C48" s="5" t="s">
        <v>32</v>
      </c>
      <c r="D48" s="2"/>
      <c r="E48" s="6"/>
      <c r="F48" s="32">
        <v>2115</v>
      </c>
      <c r="G48" s="32">
        <v>2468</v>
      </c>
      <c r="H48" s="32">
        <v>2317</v>
      </c>
      <c r="I48" s="50">
        <v>6900</v>
      </c>
      <c r="J48" s="6"/>
    </row>
    <row r="49" spans="3:10">
      <c r="C49" s="18" t="s">
        <v>33</v>
      </c>
      <c r="D49" s="2"/>
      <c r="E49" s="6"/>
      <c r="F49" s="27">
        <v>16</v>
      </c>
      <c r="G49" s="27">
        <v>21</v>
      </c>
      <c r="H49" s="27">
        <v>19</v>
      </c>
      <c r="I49" s="51">
        <v>56</v>
      </c>
      <c r="J49" s="7"/>
    </row>
    <row r="50" spans="3:10">
      <c r="F50" s="24"/>
      <c r="G50" s="24"/>
      <c r="H50" s="24"/>
      <c r="I50" s="24"/>
      <c r="J50" s="6"/>
    </row>
    <row r="51" spans="3:10" s="1" customFormat="1">
      <c r="F51" s="24"/>
      <c r="G51" s="24"/>
      <c r="H51" s="24"/>
      <c r="I51" s="24"/>
      <c r="J51" s="2"/>
    </row>
    <row r="52" spans="3:10" s="1" customFormat="1">
      <c r="C52" s="52" t="s">
        <v>50</v>
      </c>
      <c r="F52" s="24"/>
      <c r="G52" s="24"/>
      <c r="H52" s="24"/>
      <c r="I52" s="24"/>
      <c r="J52" s="2"/>
    </row>
    <row r="53" spans="3:10">
      <c r="C53" s="52" t="s">
        <v>51</v>
      </c>
    </row>
    <row r="54" spans="3:10" s="1" customFormat="1">
      <c r="C54" s="52"/>
      <c r="F54" s="22"/>
      <c r="G54" s="22"/>
      <c r="H54" s="22"/>
      <c r="I54" s="22"/>
    </row>
    <row r="55" spans="3:10" s="1" customFormat="1">
      <c r="C55" s="52"/>
      <c r="F55" s="22"/>
      <c r="G55" s="22"/>
      <c r="H55" s="22"/>
      <c r="I55" s="22"/>
    </row>
    <row r="56" spans="3:10" s="1" customFormat="1">
      <c r="C56" s="52"/>
      <c r="F56" s="22"/>
      <c r="G56" s="22"/>
      <c r="H56" s="22"/>
      <c r="I56" s="22"/>
    </row>
    <row r="58" spans="3:10" ht="14.25" customHeight="1">
      <c r="D58" s="28"/>
      <c r="E58" s="28"/>
      <c r="F58" s="29"/>
      <c r="G58" s="29"/>
      <c r="H58" s="29"/>
    </row>
    <row r="59" spans="3:10">
      <c r="D59" s="1"/>
    </row>
  </sheetData>
  <sheetProtection password="E621" sheet="1" objects="1" scenarios="1"/>
  <mergeCells count="6">
    <mergeCell ref="C45:E46"/>
    <mergeCell ref="I45:J46"/>
    <mergeCell ref="I7:J8"/>
    <mergeCell ref="C7:E8"/>
    <mergeCell ref="C41:E41"/>
    <mergeCell ref="C42:E42"/>
  </mergeCells>
  <pageMargins left="0.7" right="0.7" top="0.75" bottom="0.75" header="0.3" footer="0.3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Estadístico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Lucy Cuevas</cp:lastModifiedBy>
  <cp:lastPrinted>2022-01-19T14:17:15Z</cp:lastPrinted>
  <dcterms:created xsi:type="dcterms:W3CDTF">2021-04-19T13:50:14Z</dcterms:created>
  <dcterms:modified xsi:type="dcterms:W3CDTF">2022-02-11T14:41:43Z</dcterms:modified>
</cp:coreProperties>
</file>