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1840" windowHeight="13140"/>
  </bookViews>
  <sheets>
    <sheet name="ingresos y egresos " sheetId="1" r:id="rId1"/>
    <sheet name="FONDO 9995" sheetId="2" r:id="rId2"/>
    <sheet name="fondo 100" sheetId="3" r:id="rId3"/>
  </sheets>
  <definedNames>
    <definedName name="_xlnm.Print_Area" localSheetId="2">'fondo 100'!$A$1:$G$89</definedName>
    <definedName name="_xlnm.Print_Area" localSheetId="1">'FONDO 9995'!$A$1:$F$90</definedName>
    <definedName name="_xlnm.Print_Area" localSheetId="0">'ingresos y egresos '!$A$1:$E$143</definedName>
    <definedName name="_xlnm.Print_Titles" localSheetId="2">'fondo 100'!$1:$7</definedName>
    <definedName name="_xlnm.Print_Titles" localSheetId="1">'FONDO 9995'!$2:$7</definedName>
    <definedName name="_xlnm.Print_Titles" localSheetId="0">'ingresos y egresos '!$16:$17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1" i="1"/>
  <c r="D141" l="1"/>
  <c r="D14" l="1"/>
  <c r="E69" i="3" l="1"/>
  <c r="D69"/>
  <c r="C69"/>
  <c r="B69"/>
  <c r="E66"/>
  <c r="D66"/>
  <c r="C66"/>
  <c r="B66"/>
  <c r="E61"/>
  <c r="D61"/>
  <c r="C61"/>
  <c r="B61"/>
  <c r="E51"/>
  <c r="D51"/>
  <c r="C51"/>
  <c r="B51"/>
  <c r="E43"/>
  <c r="D43"/>
  <c r="C43"/>
  <c r="B43"/>
  <c r="E35"/>
  <c r="D35"/>
  <c r="C35"/>
  <c r="B35"/>
  <c r="E25"/>
  <c r="D25"/>
  <c r="C25"/>
  <c r="B25"/>
  <c r="E15"/>
  <c r="D15"/>
  <c r="C15"/>
  <c r="B15"/>
  <c r="E9"/>
  <c r="E73" s="1"/>
  <c r="D9"/>
  <c r="D73" s="1"/>
  <c r="C9"/>
  <c r="C73" s="1"/>
  <c r="B9"/>
  <c r="B73" s="1"/>
  <c r="E69" i="2"/>
  <c r="D69"/>
  <c r="C69"/>
  <c r="B69"/>
  <c r="E66"/>
  <c r="D66"/>
  <c r="C66"/>
  <c r="B66"/>
  <c r="E61"/>
  <c r="D61"/>
  <c r="C61"/>
  <c r="B61"/>
  <c r="E51"/>
  <c r="D51"/>
  <c r="C51"/>
  <c r="B51"/>
  <c r="E43"/>
  <c r="D43"/>
  <c r="C43"/>
  <c r="B43"/>
  <c r="E35"/>
  <c r="D35"/>
  <c r="C35"/>
  <c r="B35"/>
  <c r="E25"/>
  <c r="D25"/>
  <c r="C25"/>
  <c r="B25"/>
  <c r="E15"/>
  <c r="D15"/>
  <c r="C15"/>
  <c r="B15"/>
  <c r="E9"/>
  <c r="E73" s="1"/>
  <c r="D9"/>
  <c r="C9"/>
  <c r="C73" s="1"/>
  <c r="B9"/>
  <c r="B73" l="1"/>
  <c r="D73"/>
</calcChain>
</file>

<file path=xl/comments1.xml><?xml version="1.0" encoding="utf-8"?>
<comments xmlns="http://schemas.openxmlformats.org/spreadsheetml/2006/main">
  <authors>
    <author>mreynoso</author>
    <author>Libanesa Feliz</author>
    <author>Ynes Danilda Abreu Ureña</author>
  </authors>
  <commentList>
    <comment ref="C11" authorId="0">
      <text>
        <r>
          <rPr>
            <b/>
            <sz val="9"/>
            <color indexed="81"/>
            <rFont val="Tahoma"/>
            <family val="2"/>
          </rPr>
          <t>mreynoso:</t>
        </r>
        <r>
          <rPr>
            <sz val="9"/>
            <color indexed="81"/>
            <rFont val="Tahoma"/>
            <family val="2"/>
          </rPr>
          <t xml:space="preserve">
todo lo que se recibe del fondo 100
</t>
        </r>
      </text>
    </comment>
    <comment ref="A13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Detallar las fuentes de esos otros aportes.</t>
        </r>
      </text>
    </comment>
    <comment ref="C13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Detallar las fuentes de esos otros aportes.</t>
        </r>
      </text>
    </comment>
    <comment ref="B21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sueldos y salarios de los servidores públicos que ocupan cargos de carrera de manera transitoria, sea a través de nombramiento de período probatorio, nombramiento temporal o suplencia.</t>
        </r>
      </text>
    </comment>
    <comment ref="B23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sueldos y salarios de los servidores públicos que ocupan cargos de carrera de manera transitoria, sea a través de nombramiento de período probatorio, nombramiento temporal o suplencia.</t>
        </r>
      </text>
    </comment>
    <comment ref="B26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Comprende los gastos por concepto de salario a personal que ocupe cargos del nivel profesional, técnicos y auxiliares con relación de dependencia, cumplimiento de horarios, contiene beneficios de seguridad social, proporción de regalía y vacaciones, con tiempo el cual conlleva una desvinculación al cumplir el periodo establecido en el contrato.</t>
        </r>
      </text>
    </comment>
    <comment ref="B27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incentivos al personal en razón del rendimiento obtenido por el servidor público (sin importar su categoría) en el desempeño de su puesto de trabajo y/o su impacto en el cumplimiento de las metas y objetivos institucionales o del área a la que pertenece, en virtud de lo establecido en el artículo No. 3 de la Resolución No. 100-2018 del MAP.</t>
        </r>
      </text>
    </comment>
    <comment ref="B42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el servicio telefónico de larga distancia al interior y exterior del país en los sistemas de telefonía fija y móvil o celular</t>
        </r>
      </text>
    </comment>
    <comment ref="B47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necesidades diarias del personal en concepto de alimentación y hospedaje cuando está fuera del lugar habitual de trabajo dentro del país. Incluye el pago de viáticos a terceros relacionados con la institución</t>
        </r>
      </text>
    </comment>
    <comment ref="B49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el servicio de fletes, terrestres, marítimos y aéreos. De acuerdo con normas vigentes, incluye servicios de mudanzas y fletes por el transporte de efectos personales de agentes del Estado desde y hacia el exterior</t>
        </r>
      </text>
    </comment>
    <comment ref="B52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al arriendo de vehículos motorizados y no motorizados para el cumplimiento de las finalidades de las instituciones. Incluyen vehículos, grúas, elevadores y el arrendamiento de animales cuando sea procedente.</t>
        </r>
      </text>
    </comment>
    <comment ref="B53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al arriendo de inmuebles y locales para oficinas, escuelas y habitaciones que se utilizarán en el desarrollo de las actividades de las instituciones públicas.</t>
        </r>
      </text>
    </comment>
    <comment ref="B56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atender el pago de servicios que prestan los bancos.</t>
        </r>
      </text>
    </comment>
    <comment ref="B72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toda clase de maquinaria y equipos no comprendidos en los conceptos anteriores, como los de uso agropecuario, industrial, construcción, aeroespacial, de comunicaciones y telecomunicaciones y demás maquinarias y equipos eléctricos y electrónicos. Incluye la adquisición de herramientas y máquinas-herramientas. Adicionalmente comprende las refacciones y accesorios mayores correspondientes a este concepto.</t>
        </r>
      </text>
    </comment>
    <comment ref="B74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que incluyen los servicios contratados a terceros por concepto de gastos para el mantenimiento de edificios públicos residenciales y no residenciales, asistenciales, deportivos, recreativos, escuelas, penitenciarías, caminos, carreteras, autopistas, puentes, vías férreas y fluviales, aeródromos y otras reparaciones similares. Incluye el desmalezamiento, la limpieza de tierras y terrenos del dominio privado o público, así como los servicios contratados a terceros por concepto de servicios especiales de carpintería, ebanistería, plomería, albañilería, que estén amparados por un contrato escrito.</t>
        </r>
      </text>
    </comment>
    <comment ref="B79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que incluyen los servicios contratados a terceros por concepto de gastos para el mantenimiento de edificios públicos residenciales y no residenciales, asistenciales, deportivos, recreativos, escuelas, penitenciarías, caminos, carreteras, autopistas, puentes, vías férreas y fluviales, aeródromos y otras reparaciones similares. Incluye el desmalezamiento, la limpieza de tierras y terrenos del dominio privado o público, así como los servicios contratados a terceros por concepto de servicios especiales de carpintería, ebanistería, plomería, albañilería, que estén amparados por un contrato escrito</t>
        </r>
      </text>
    </comment>
    <comment ref="B80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repuestos menores calificados exclusivamente como eléctricos, es decir, que forman parte integrante del circuito eléctrico de equipos y maquinarias movidos por electricidad o por cualquier clase de combustible; incluye la adquisición de bombillas, cables, interruptores, zócalos, tubos fluorescentes, accesorios de radios, lámparas de escritorio, electrodos, planchas, linternas, conductores, aisladores, fusibles, baterías, pilas, interruptores, conmutadores, enchufes, entre otros.</t>
        </r>
      </text>
    </comment>
    <comment ref="B81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alimentos para animales (pasto, alfalfa, afrecho, avena, paja, carne, verdura, frutas, semillas, leche y sus derivados, etc.). Estos gastos corresponden a la alimentación de animales propiedad de las instituciones públicas como el ejército o la policía, ganadería, parques zoológicos, laboratorios de experimentación, etc.</t>
        </r>
      </text>
    </comment>
    <comment ref="B86" authorId="2">
      <text>
        <r>
          <rPr>
            <b/>
            <sz val="9"/>
            <color indexed="81"/>
            <rFont val="Tahoma"/>
            <family val="2"/>
          </rPr>
          <t>Ynes Danilda Abreu Ureña:</t>
        </r>
        <r>
          <rPr>
            <sz val="9"/>
            <color indexed="81"/>
            <rFont val="Tahoma"/>
            <family val="2"/>
          </rPr>
          <t xml:space="preserve">
Asignaciones destinadas a la adquisición de servicios de alimentos para el consumo humano, brindados por personas físicas y/o jurídicas, incluye provisión del servicio de alimentos y bebidas con la finalidad de ser consumidos de manera inmediata.</t>
        </r>
      </text>
    </comment>
    <comment ref="B87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útiles de escritorio (lápices, lapiceros, bolígrafos, carpetas, broches, alfileres, grapadoras, saca grapas, perforadoras) y otros destinados al funcionamiento de oficinas. Se incluyen gastos destinados a la compra de útiles educacionales, tales como tizas, reglas, transportadores, punteros, etc. Alcanza también a adquisiciones de suministros inherentes al procesamiento de datos computacionales tales como papel y cintas para impresoras, discos, disquetes, casetes, tarjetas, tóner, memorias USB. etc.</t>
        </r>
      </text>
    </comment>
    <comment ref="B89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compra de papel y cartón, envases y cajas, y productos de papel y cartón para oficinas, libros, revistas, periódicos y material de enseñanza, así como para computación, imprenta y reproducción</t>
        </r>
      </text>
    </comment>
    <comment ref="B91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contratos por servicios de publicidad y propaganda necesarios para dar a conocer al público información oficial. Incluye gastos para impresión y encuadernación de documentos.</t>
        </r>
      </text>
    </comment>
    <comment ref="B92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medicamentos para hospitales, clínicas, policlínicas y dispensarios, como vitaminas y preparados de vitaminas, productos bacteriológicos, sueros, vacunas, penicilina, estreptomicina y otros antibióticos, así como quinina, cafeína y otros alcaloides opiáceos, productos opoterápicos, como plasma humano, insulina, hormonas, medicamentos preparados para uso interno y externo, productos para cirugía y mecánica dental y materiales de curación y otros medicamentos y productos farmacéuticos.</t>
        </r>
      </text>
    </comment>
    <comment ref="B103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compra de instrumental menor de uso práctico y científico en medicina, cirugía, odontología, veterinaria y laboratorio (estetoscopios, termómetros, probetas, jeringas, agujas, gasas, vendajes, material de sutura, guantes para cirujano) y demás útiles menores médico-quirúrgicos utilizados en hospitales, clínicas y demás dependencias médicas del sector público.</t>
        </r>
      </text>
    </comment>
    <comment ref="B115" authorId="2">
      <text>
        <r>
          <rPr>
            <b/>
            <sz val="9"/>
            <color indexed="81"/>
            <rFont val="Tahoma"/>
            <family val="2"/>
          </rPr>
          <t>Ynes Danilda Abreu Ureña:</t>
        </r>
        <r>
          <rPr>
            <sz val="9"/>
            <color indexed="81"/>
            <rFont val="Tahoma"/>
            <family val="2"/>
          </rPr>
          <t xml:space="preserve">
Asignaciones destinadas a la compra de materiales de plástico y de nailon, tubos utilizados en instalaciones eléctricas y sanitarias, envases y demás productos en cuya elaboración se utilizó material plástico. Se incluyen productos para uso en calderas, papel sensible para fotografiar, papel asfaltado y alquitranado, rollos para fotografiar, etc.</t>
        </r>
      </text>
    </comment>
    <comment ref="B116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petróleo parcialmente refinado, productos derivados del petróleo, como gasolina, aceites ligeros usados como carburantes, keroseno, aceite diésel y grasas lubricantes, gas natural y artificial; líquido de frenos y aceite para equipos de oficina.
</t>
        </r>
        <r>
          <rPr>
            <b/>
            <sz val="9"/>
            <color indexed="81"/>
            <rFont val="Tahoma"/>
            <family val="2"/>
          </rPr>
          <t>esta descripcion aplica para la secuencia de la cuenta</t>
        </r>
      </text>
    </comment>
    <comment ref="B130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equipos, refacciones y accesorios mayores, utilizados en hospitales, unidades sanitarias, consultorios, servicios veterinarios y en los laboratorios auxiliares de ciencias médicas y de investigación científica, como rayos X, ultrasonidos, equipos de diálisis e inhaloterapia, máquinas esterilizadoras, sillones dentales, mesas operatorias, incubadoras, microscopios y toda clase de aparatos necesarios para equipar salas de rehabilitación, emergencia, hospitalización y operación médica, incluyendo equipos de rescate y salvamento.</t>
        </r>
      </text>
    </comment>
    <comment ref="B131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instrumentos utilizados en la ciencia médica, en general todo tipo de instrumentos médicos necesarios para operaciones quirúrgicas, dentales y oftalmológicas, entre otros. Incluye el instrumental utilizado en los laboratorios de investigación científica e instrumental de medición.</t>
        </r>
      </text>
    </comment>
  </commentList>
</comments>
</file>

<file path=xl/sharedStrings.xml><?xml version="1.0" encoding="utf-8"?>
<sst xmlns="http://schemas.openxmlformats.org/spreadsheetml/2006/main" count="319" uniqueCount="224">
  <si>
    <t xml:space="preserve">Cuenta Objetal </t>
  </si>
  <si>
    <t xml:space="preserve">DETALLE EGRESOS </t>
  </si>
  <si>
    <t>Anticipo Financiero</t>
  </si>
  <si>
    <t>Transferencias corrientes</t>
  </si>
  <si>
    <t>Venta de Servicios</t>
  </si>
  <si>
    <t>Otros Aportes</t>
  </si>
  <si>
    <t>Total Ingresos</t>
  </si>
  <si>
    <t>TRANSFERENCIAS CORRIENTES</t>
  </si>
  <si>
    <t>VS</t>
  </si>
  <si>
    <t xml:space="preserve">Otros aportes </t>
  </si>
  <si>
    <t>sueldo personal fijo</t>
  </si>
  <si>
    <t>Compensacion militar</t>
  </si>
  <si>
    <t>Sueldo personal contratado y/o  igualado</t>
  </si>
  <si>
    <t>Suplencias</t>
  </si>
  <si>
    <t>Sueldo personal por servicios especiales ( suplencias)</t>
  </si>
  <si>
    <t>Compensaciones especiales (completivos a sueldo)</t>
  </si>
  <si>
    <t>sueldo personal servicios especiales</t>
  </si>
  <si>
    <t>sueldo anual 13</t>
  </si>
  <si>
    <t>Retroactivo contratados 2021</t>
  </si>
  <si>
    <t xml:space="preserve">Retroactivo personal fijo </t>
  </si>
  <si>
    <t>prestacion laboral por desvinculacion</t>
  </si>
  <si>
    <t>Vacaciones ex empleados</t>
  </si>
  <si>
    <t>Dietas</t>
  </si>
  <si>
    <t>contribuciones al seguro de salud</t>
  </si>
  <si>
    <t>contribuciones al seguro de pensiones</t>
  </si>
  <si>
    <t>contribuciones al seguro de riesgo laboral</t>
  </si>
  <si>
    <t>Servicios Telefonía  e internet</t>
  </si>
  <si>
    <t>Agua</t>
  </si>
  <si>
    <t>Recoleccion de residuos solidos</t>
  </si>
  <si>
    <t xml:space="preserve">Viáticos </t>
  </si>
  <si>
    <t>Fletes</t>
  </si>
  <si>
    <t>Alquileres de equipos de transporte, tracción y elevación</t>
  </si>
  <si>
    <t>Alquileres y rentas de edificios y locales</t>
  </si>
  <si>
    <t xml:space="preserve">Comisiones y Gastos Bancarios </t>
  </si>
  <si>
    <t>Fumigacion</t>
  </si>
  <si>
    <t>Servicios sanitarios medicos y veterinarios</t>
  </si>
  <si>
    <t>Festividades</t>
  </si>
  <si>
    <t>Servicios juridicos</t>
  </si>
  <si>
    <t>Servicios de Capàcitacion</t>
  </si>
  <si>
    <t>Servicios de informaticas y sistemas computarizados</t>
  </si>
  <si>
    <t>Maquinaria, Otros Equipos Y Herramientas</t>
  </si>
  <si>
    <t>Contratación de obras menores</t>
  </si>
  <si>
    <t>Servicios especiales de mantenimiento y reparación</t>
  </si>
  <si>
    <t xml:space="preserve">Productos Eléctricos y Afines </t>
  </si>
  <si>
    <t xml:space="preserve">Alimentos y Bebidas para Personas </t>
  </si>
  <si>
    <t>Servicios de alimentación</t>
  </si>
  <si>
    <t>Utiles de escritorio, oficina, informatica y de enseñanza</t>
  </si>
  <si>
    <t>Productos de papel, carton e impesos</t>
  </si>
  <si>
    <t xml:space="preserve">Publicidad Impresión y Encuadernación  </t>
  </si>
  <si>
    <t>Productos medicinales para uso humano (medicamentos)</t>
  </si>
  <si>
    <t>Utiles menores medico quirurgicos</t>
  </si>
  <si>
    <t>servicios de mantenimiento y reparacion</t>
  </si>
  <si>
    <t>Oxigeno(producto quimicos y conexos)</t>
  </si>
  <si>
    <t>Articulos de Plasticos</t>
  </si>
  <si>
    <t xml:space="preserve">Gasolina </t>
  </si>
  <si>
    <t>Gasoil</t>
  </si>
  <si>
    <t>GLP</t>
  </si>
  <si>
    <t>Aceites y grasa</t>
  </si>
  <si>
    <t>Lubricantes</t>
  </si>
  <si>
    <t>Equipos  Médicos y de laboratorio</t>
  </si>
  <si>
    <t>Instrumental medico y de laboratorio</t>
  </si>
  <si>
    <t>Otros  Egresos y Gastos</t>
  </si>
  <si>
    <t xml:space="preserve">TOTAL </t>
  </si>
  <si>
    <t>En RD$</t>
  </si>
  <si>
    <t>Detalle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</si>
  <si>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</si>
  <si>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</si>
  <si>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</si>
  <si>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</si>
  <si>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</si>
  <si>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</si>
  <si>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</si>
  <si>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</si>
  <si>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</si>
  <si>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</si>
  <si>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</si>
  <si>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</si>
  <si>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</si>
  <si>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</si>
  <si>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</si>
  <si>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</si>
  <si>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</si>
  <si>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</si>
  <si>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</si>
  <si>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</si>
  <si>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</si>
  <si>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</si>
  <si>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</si>
  <si>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</si>
  <si>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</si>
  <si>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</si>
  <si>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</si>
  <si>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</si>
  <si>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</si>
  <si>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</si>
  <si>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</si>
  <si>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</si>
  <si>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</si>
  <si>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</si>
  <si>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</si>
  <si>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</si>
  <si>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</si>
  <si>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</si>
  <si>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</si>
  <si>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</si>
  <si>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</si>
  <si>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</si>
  <si>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</si>
  <si>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</si>
  <si>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</si>
  <si>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</si>
  <si>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</si>
  <si>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</si>
  <si>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</si>
  <si>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</si>
  <si>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</si>
  <si>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</si>
  <si>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</si>
  <si>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</si>
  <si>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</si>
  <si>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</si>
  <si>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</si>
  <si>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</si>
  <si>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</si>
  <si>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</si>
  <si>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</si>
  <si>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</si>
  <si>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</si>
  <si>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</si>
  <si>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</si>
  <si>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</si>
  <si>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</si>
  <si>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</si>
  <si>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</si>
  <si>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</si>
  <si>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</si>
  <si>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</si>
  <si>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</si>
  <si>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</si>
  <si>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</si>
  <si>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</si>
  <si>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</si>
  <si>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</si>
  <si>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</si>
  <si>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</si>
  <si>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</si>
  <si>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ALQUILER DE EQUIPO DE COMPUTACION</t>
  </si>
  <si>
    <t>HOSPITAL GENERAL REGIONAL DR. MARCELINO VELEZ SANTANA</t>
  </si>
  <si>
    <t>Empleados Temporales</t>
  </si>
  <si>
    <t>Proporcion de Vacaciones no disfrutadas</t>
  </si>
  <si>
    <t>Compensacion Servicios de Seguridad</t>
  </si>
  <si>
    <t>Mantenimiento y reparación de equipos de transporte, tracción y elevación</t>
  </si>
  <si>
    <t>Hilados y Telas</t>
  </si>
  <si>
    <t>Acabados Textiles</t>
  </si>
  <si>
    <t>Prestaciones económinas</t>
  </si>
  <si>
    <t>Alquiler de equipo de tecnologia y almacenamiento de datos</t>
  </si>
  <si>
    <t>Mantenimiento y rep. de equipo de tecnologia e informatica</t>
  </si>
  <si>
    <t>Mantenimiento y reparación de equipos sanitarios y de laboratorio</t>
  </si>
  <si>
    <t>Productos de yeso</t>
  </si>
  <si>
    <t>Productos de vidrio</t>
  </si>
  <si>
    <t>Accesorios de metal</t>
  </si>
  <si>
    <t>Insecticidas, Fumigantes y Otros</t>
  </si>
  <si>
    <t>Pinturas, Lacas, Barnices, Diluyentes y Absorbentes para Pintura</t>
  </si>
  <si>
    <t>Otros Productos Quimicos y Conexos</t>
  </si>
  <si>
    <t>Útiles y materiales de limpieza e higiene</t>
  </si>
  <si>
    <t>Útiles de cocina y comedor</t>
  </si>
  <si>
    <t xml:space="preserve">Repuestos   </t>
  </si>
  <si>
    <t>Productos y útiles varios n.i.p.</t>
  </si>
  <si>
    <t>Productos y útiles e defensa y seguridad</t>
  </si>
  <si>
    <t>Electrodomésticos</t>
  </si>
  <si>
    <t>Sistemas y equipos de climatización</t>
  </si>
  <si>
    <t>Equipo de comunicación, telecomunicaciones y señalamiento</t>
  </si>
  <si>
    <t>Incentivos y escalafón</t>
  </si>
  <si>
    <t>Sueldo al personal nominal en período probatorio</t>
  </si>
  <si>
    <t>Incentivos por rendimiento individual</t>
  </si>
  <si>
    <t>Jornales</t>
  </si>
  <si>
    <t>Publicidad y Propaganda</t>
  </si>
  <si>
    <t>Pasajes</t>
  </si>
  <si>
    <t>Mantenimiento y reparación de equipo de oficina y muebles</t>
  </si>
  <si>
    <t>Servicios funerarios y gastos conexos</t>
  </si>
  <si>
    <t>Lavandería</t>
  </si>
  <si>
    <t>Otros servicios técnicos profesionales</t>
  </si>
  <si>
    <t>Papel de Escritorio</t>
  </si>
  <si>
    <t>Productos de artes gráficas</t>
  </si>
  <si>
    <t>Artículos de plástico</t>
  </si>
  <si>
    <t>Ayudas y donaciones ocasionales a hogares y personas</t>
  </si>
  <si>
    <t>Equipo de tecnologia de la informacion y comunicación</t>
  </si>
  <si>
    <t>Equipos y aparatos audiovisuales</t>
  </si>
  <si>
    <t>Otros mantenimientos, reparaciones y sus derivados, no identificados precedentemente</t>
  </si>
  <si>
    <t>Madera, corcho y sus manufacturas</t>
  </si>
  <si>
    <t>Productos de cemento</t>
  </si>
  <si>
    <t>Productos de arcilla y derivados</t>
  </si>
  <si>
    <t>Herramientas menores</t>
  </si>
  <si>
    <t>Muebles, equipos de oficina y estantería</t>
  </si>
  <si>
    <t>Muebles de alojamiento, excepto de oficina y estantería</t>
  </si>
  <si>
    <t>Maquinaria y equipo industrial</t>
  </si>
  <si>
    <t>Impresión y encuadernación</t>
  </si>
  <si>
    <t>Útiles y materiales de limpieza e higiene Personal</t>
  </si>
  <si>
    <t>Otras estructuras</t>
  </si>
  <si>
    <t>Alquiler de equipo de oficina y muebles</t>
  </si>
  <si>
    <t>Servicios de Mant. Reparacion, desmonte e instalacion</t>
  </si>
  <si>
    <t>Otros servicios de mantenimiento y reparacion de maquinaria y equipos, no identificados anteriormente</t>
  </si>
  <si>
    <t>Prendas de vestir</t>
  </si>
  <si>
    <t>Productos abrasivos</t>
  </si>
  <si>
    <t>AUXILIAR DE CONTABILIDAD</t>
  </si>
  <si>
    <t>Mantenimiento, reparacion, servicios de pintura y sus derivados</t>
  </si>
  <si>
    <t>Accesorios</t>
  </si>
  <si>
    <t>Máquinas-Herramientas</t>
  </si>
  <si>
    <t>Seguro de bienes muebles</t>
  </si>
  <si>
    <t>Programas de Informática</t>
  </si>
  <si>
    <t>Mantenimiento y reparación de obras civiles en instalaciones varias</t>
  </si>
  <si>
    <t>Instalaciones eléctricas</t>
  </si>
  <si>
    <t>Minerales metalíferos</t>
  </si>
  <si>
    <t>Útiles destinados a actividades deportivas y recreativas</t>
  </si>
  <si>
    <t>Equipos de Seguridad</t>
  </si>
  <si>
    <t>Ejecución de Gastos  VENTA SERVICIOS  2023</t>
  </si>
  <si>
    <t>Ejecución de Gastos  FONDO 100 2023</t>
  </si>
  <si>
    <t>Llantas y Neumáticos</t>
  </si>
  <si>
    <t>Otros mobiliarios y equipos no identificados precedentemente</t>
  </si>
  <si>
    <t>MATRIZ DE INGRESOS Y EGRESOS MARZO 2023</t>
  </si>
  <si>
    <t>MARZO</t>
  </si>
  <si>
    <t>1er. Trimestre</t>
  </si>
  <si>
    <t>Otros Alquileres</t>
  </si>
  <si>
    <t>Gastos Judiciales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</si>
</sst>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-* #,##0.00\ _€_-;\-* #,##0.00\ _€_-;_-* &quot;-&quot;??\ _€_-;_-@_-"/>
    <numFmt numFmtId="166" formatCode="_(* #,##0_);_(* \(#,##0\);_(* &quot;-&quot;??_);_(@_)"/>
    <numFmt numFmtId="167" formatCode="_(* #.##0.00_);_(* \(#.##0.0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2"/>
      <scheme val="major"/>
    </font>
    <font>
      <b/>
      <sz val="18"/>
      <color theme="1"/>
      <name val="Cambria"/>
      <family val="2"/>
      <scheme val="major"/>
    </font>
    <font>
      <b/>
      <sz val="12"/>
      <color theme="1"/>
      <name val="Cambria"/>
      <family val="1"/>
      <scheme val="major"/>
    </font>
    <font>
      <sz val="14"/>
      <color theme="1"/>
      <name val="Cambria"/>
      <family val="2"/>
      <scheme val="major"/>
    </font>
    <font>
      <sz val="12"/>
      <color theme="1"/>
      <name val="Cambria"/>
      <family val="1"/>
      <scheme val="major"/>
    </font>
    <font>
      <sz val="14"/>
      <name val="Cambria"/>
      <family val="1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Cambria"/>
      <family val="2"/>
      <scheme val="maj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mbria"/>
      <family val="1"/>
      <scheme val="major"/>
    </font>
    <font>
      <sz val="11"/>
      <name val="Cambria"/>
      <family val="1"/>
      <scheme val="maj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rgb="FFFF0000"/>
      <name val="Cambria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BFF3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167" fontId="2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49" fontId="7" fillId="0" borderId="3" xfId="0" applyNumberFormat="1" applyFont="1" applyBorder="1"/>
    <xf numFmtId="164" fontId="2" fillId="0" borderId="5" xfId="1" applyFont="1" applyBorder="1" applyAlignment="1"/>
    <xf numFmtId="164" fontId="3" fillId="0" borderId="0" xfId="0" applyNumberFormat="1" applyFont="1"/>
    <xf numFmtId="49" fontId="4" fillId="0" borderId="3" xfId="0" applyNumberFormat="1" applyFont="1" applyBorder="1"/>
    <xf numFmtId="0" fontId="3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9" fillId="5" borderId="3" xfId="0" applyFont="1" applyFill="1" applyBorder="1" applyAlignment="1">
      <alignment horizontal="left" wrapText="1"/>
    </xf>
    <xf numFmtId="164" fontId="9" fillId="5" borderId="3" xfId="1" applyFont="1" applyFill="1" applyBorder="1" applyAlignment="1">
      <alignment horizontal="left"/>
    </xf>
    <xf numFmtId="164" fontId="3" fillId="0" borderId="0" xfId="1" applyFont="1"/>
    <xf numFmtId="0" fontId="9" fillId="0" borderId="0" xfId="0" applyFont="1"/>
    <xf numFmtId="0" fontId="3" fillId="5" borderId="3" xfId="0" applyFont="1" applyFill="1" applyBorder="1" applyAlignment="1">
      <alignment wrapText="1"/>
    </xf>
    <xf numFmtId="0" fontId="2" fillId="3" borderId="3" xfId="0" applyFont="1" applyFill="1" applyBorder="1" applyAlignment="1">
      <alignment horizontal="right" wrapText="1"/>
    </xf>
    <xf numFmtId="0" fontId="2" fillId="3" borderId="3" xfId="0" applyFont="1" applyFill="1" applyBorder="1" applyAlignment="1">
      <alignment horizontal="center"/>
    </xf>
    <xf numFmtId="49" fontId="6" fillId="4" borderId="4" xfId="0" applyNumberFormat="1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>
      <alignment horizontal="center" vertical="center"/>
    </xf>
    <xf numFmtId="165" fontId="6" fillId="2" borderId="4" xfId="2" applyFont="1" applyFill="1" applyBorder="1" applyAlignment="1">
      <alignment horizontal="center" vertical="center"/>
    </xf>
    <xf numFmtId="165" fontId="6" fillId="2" borderId="5" xfId="2" applyFont="1" applyFill="1" applyBorder="1" applyAlignment="1">
      <alignment horizontal="center" vertical="center"/>
    </xf>
    <xf numFmtId="165" fontId="6" fillId="2" borderId="6" xfId="2" applyFont="1" applyFill="1" applyBorder="1" applyAlignment="1">
      <alignment horizontal="center" vertical="center"/>
    </xf>
    <xf numFmtId="164" fontId="3" fillId="0" borderId="1" xfId="1" applyFont="1" applyBorder="1"/>
    <xf numFmtId="165" fontId="6" fillId="6" borderId="3" xfId="2" applyFont="1" applyFill="1" applyBorder="1" applyAlignment="1">
      <alignment horizontal="center" vertical="center" wrapText="1"/>
    </xf>
    <xf numFmtId="164" fontId="7" fillId="0" borderId="3" xfId="1" applyFont="1" applyFill="1" applyBorder="1" applyAlignment="1">
      <alignment vertical="center" wrapText="1"/>
    </xf>
    <xf numFmtId="164" fontId="13" fillId="5" borderId="3" xfId="1" applyFont="1" applyFill="1" applyBorder="1" applyAlignment="1">
      <alignment horizontal="left"/>
    </xf>
    <xf numFmtId="164" fontId="14" fillId="5" borderId="3" xfId="1" applyFont="1" applyFill="1" applyBorder="1" applyAlignment="1">
      <alignment horizontal="left"/>
    </xf>
    <xf numFmtId="0" fontId="16" fillId="7" borderId="3" xfId="0" applyFont="1" applyFill="1" applyBorder="1" applyAlignment="1">
      <alignment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164" fontId="12" fillId="0" borderId="3" xfId="1" applyFont="1" applyBorder="1" applyAlignment="1">
      <alignment horizontal="left" vertical="center" wrapText="1"/>
    </xf>
    <xf numFmtId="0" fontId="12" fillId="8" borderId="3" xfId="0" applyFont="1" applyFill="1" applyBorder="1" applyAlignment="1">
      <alignment horizontal="left" vertical="center" wrapText="1"/>
    </xf>
    <xf numFmtId="164" fontId="12" fillId="8" borderId="3" xfId="1" applyFont="1" applyFill="1" applyBorder="1" applyAlignment="1">
      <alignment wrapText="1"/>
    </xf>
    <xf numFmtId="0" fontId="0" fillId="0" borderId="3" xfId="0" applyBorder="1" applyAlignment="1">
      <alignment horizontal="left" vertical="center" wrapText="1" indent="2"/>
    </xf>
    <xf numFmtId="164" fontId="0" fillId="0" borderId="3" xfId="1" applyFont="1" applyBorder="1" applyAlignment="1">
      <alignment vertical="center" wrapText="1"/>
    </xf>
    <xf numFmtId="0" fontId="12" fillId="9" borderId="3" xfId="0" applyFont="1" applyFill="1" applyBorder="1" applyAlignment="1">
      <alignment horizontal="left" vertical="center" wrapText="1"/>
    </xf>
    <xf numFmtId="164" fontId="12" fillId="9" borderId="3" xfId="1" applyFont="1" applyFill="1" applyBorder="1" applyAlignment="1">
      <alignment horizontal="center" vertical="center" wrapText="1"/>
    </xf>
    <xf numFmtId="0" fontId="0" fillId="0" borderId="3" xfId="0" applyBorder="1"/>
    <xf numFmtId="0" fontId="16" fillId="7" borderId="3" xfId="0" applyFont="1" applyFill="1" applyBorder="1" applyAlignment="1">
      <alignment horizontal="left" vertical="center" wrapText="1"/>
    </xf>
    <xf numFmtId="164" fontId="12" fillId="0" borderId="3" xfId="1" applyFont="1" applyBorder="1" applyAlignment="1">
      <alignment vertical="center" wrapText="1"/>
    </xf>
    <xf numFmtId="164" fontId="0" fillId="0" borderId="3" xfId="1" applyFont="1" applyBorder="1"/>
    <xf numFmtId="164" fontId="12" fillId="7" borderId="3" xfId="1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/>
    </xf>
    <xf numFmtId="164" fontId="12" fillId="0" borderId="3" xfId="1" applyFont="1" applyBorder="1" applyAlignment="1">
      <alignment horizontal="left" vertical="center"/>
    </xf>
    <xf numFmtId="164" fontId="12" fillId="8" borderId="3" xfId="1" applyFont="1" applyFill="1" applyBorder="1" applyAlignment="1"/>
    <xf numFmtId="164" fontId="0" fillId="0" borderId="3" xfId="1" applyFont="1" applyBorder="1" applyAlignment="1">
      <alignment vertical="center"/>
    </xf>
    <xf numFmtId="164" fontId="12" fillId="9" borderId="3" xfId="1" applyFont="1" applyFill="1" applyBorder="1" applyAlignment="1">
      <alignment horizontal="center" vertical="center"/>
    </xf>
    <xf numFmtId="166" fontId="12" fillId="0" borderId="3" xfId="0" applyNumberFormat="1" applyFont="1" applyBorder="1" applyAlignment="1">
      <alignment vertical="center"/>
    </xf>
    <xf numFmtId="166" fontId="12" fillId="9" borderId="3" xfId="0" applyNumberFormat="1" applyFont="1" applyFill="1" applyBorder="1" applyAlignment="1">
      <alignment horizontal="center" vertical="center"/>
    </xf>
    <xf numFmtId="166" fontId="12" fillId="7" borderId="3" xfId="0" applyNumberFormat="1" applyFont="1" applyFill="1" applyBorder="1" applyAlignment="1">
      <alignment horizontal="center" vertical="center"/>
    </xf>
    <xf numFmtId="164" fontId="3" fillId="0" borderId="1" xfId="1" applyFont="1" applyBorder="1" applyAlignment="1"/>
    <xf numFmtId="0" fontId="15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17" fillId="5" borderId="4" xfId="0" applyFont="1" applyFill="1" applyBorder="1" applyAlignment="1">
      <alignment horizontal="left" wrapText="1"/>
    </xf>
    <xf numFmtId="0" fontId="18" fillId="5" borderId="3" xfId="0" applyFont="1" applyFill="1" applyBorder="1" applyAlignment="1">
      <alignment horizontal="left" wrapText="1"/>
    </xf>
    <xf numFmtId="0" fontId="9" fillId="5" borderId="4" xfId="0" applyFont="1" applyFill="1" applyBorder="1" applyAlignment="1">
      <alignment horizontal="left" wrapText="1"/>
    </xf>
    <xf numFmtId="164" fontId="9" fillId="5" borderId="2" xfId="1" applyFont="1" applyFill="1" applyBorder="1" applyAlignment="1">
      <alignment horizontal="left"/>
    </xf>
    <xf numFmtId="164" fontId="7" fillId="0" borderId="2" xfId="1" applyFont="1" applyFill="1" applyBorder="1" applyAlignment="1">
      <alignment vertical="center" wrapText="1"/>
    </xf>
    <xf numFmtId="164" fontId="2" fillId="0" borderId="3" xfId="1" applyFont="1" applyFill="1" applyBorder="1" applyAlignment="1">
      <alignment horizontal="center"/>
    </xf>
    <xf numFmtId="164" fontId="3" fillId="0" borderId="3" xfId="1" applyFont="1" applyFill="1" applyBorder="1" applyAlignment="1">
      <alignment horizontal="center"/>
    </xf>
    <xf numFmtId="164" fontId="2" fillId="3" borderId="3" xfId="1" applyFont="1" applyFill="1" applyBorder="1" applyAlignment="1">
      <alignment horizontal="right" wrapText="1"/>
    </xf>
    <xf numFmtId="0" fontId="15" fillId="0" borderId="0" xfId="0" applyFont="1" applyAlignment="1">
      <alignment horizontal="center" vertical="center"/>
    </xf>
    <xf numFmtId="166" fontId="12" fillId="0" borderId="3" xfId="0" applyNumberFormat="1" applyFont="1" applyBorder="1" applyAlignment="1">
      <alignment vertical="center" wrapText="1"/>
    </xf>
    <xf numFmtId="166" fontId="12" fillId="9" borderId="3" xfId="0" applyNumberFormat="1" applyFont="1" applyFill="1" applyBorder="1" applyAlignment="1">
      <alignment horizontal="center" vertical="center" wrapText="1"/>
    </xf>
    <xf numFmtId="166" fontId="12" fillId="7" borderId="3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2" fillId="0" borderId="1" xfId="0" applyFont="1" applyBorder="1" applyAlignment="1">
      <alignment horizontal="center"/>
    </xf>
    <xf numFmtId="164" fontId="2" fillId="0" borderId="3" xfId="1" applyFont="1" applyBorder="1" applyAlignment="1"/>
    <xf numFmtId="49" fontId="6" fillId="4" borderId="6" xfId="0" applyNumberFormat="1" applyFont="1" applyFill="1" applyBorder="1" applyAlignment="1">
      <alignment horizontal="center" vertical="center"/>
    </xf>
    <xf numFmtId="164" fontId="2" fillId="0" borderId="6" xfId="1" applyFont="1" applyBorder="1" applyAlignment="1"/>
    <xf numFmtId="164" fontId="7" fillId="0" borderId="3" xfId="1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/>
    </xf>
    <xf numFmtId="164" fontId="22" fillId="0" borderId="3" xfId="1" applyFont="1" applyFill="1" applyBorder="1" applyAlignment="1">
      <alignment horizontal="center" wrapText="1"/>
    </xf>
    <xf numFmtId="164" fontId="7" fillId="0" borderId="2" xfId="1" applyFont="1" applyFill="1" applyBorder="1" applyAlignment="1">
      <alignment horizontal="center" vertical="center" wrapText="1"/>
    </xf>
    <xf numFmtId="165" fontId="7" fillId="0" borderId="3" xfId="2" applyFont="1" applyFill="1" applyBorder="1" applyAlignment="1">
      <alignment horizontal="center" vertical="center" wrapText="1"/>
    </xf>
    <xf numFmtId="164" fontId="0" fillId="0" borderId="3" xfId="1" applyFont="1" applyFill="1" applyBorder="1" applyAlignment="1">
      <alignment vertical="center" wrapText="1"/>
    </xf>
    <xf numFmtId="164" fontId="3" fillId="0" borderId="0" xfId="1" applyFont="1" applyBorder="1"/>
    <xf numFmtId="164" fontId="7" fillId="0" borderId="3" xfId="1" applyFont="1" applyFill="1" applyBorder="1" applyAlignment="1">
      <alignment horizontal="center" wrapText="1"/>
    </xf>
    <xf numFmtId="164" fontId="14" fillId="0" borderId="3" xfId="1" applyFont="1" applyFill="1" applyBorder="1" applyAlignment="1">
      <alignment horizontal="center" wrapText="1"/>
    </xf>
    <xf numFmtId="164" fontId="14" fillId="0" borderId="3" xfId="1" applyFont="1" applyFill="1" applyBorder="1" applyAlignment="1">
      <alignment horizontal="center" vertical="center" wrapText="1"/>
    </xf>
    <xf numFmtId="164" fontId="0" fillId="0" borderId="0" xfId="0" applyNumberFormat="1"/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6" fillId="6" borderId="4" xfId="2" applyFont="1" applyFill="1" applyBorder="1" applyAlignment="1">
      <alignment horizontal="center" vertical="center"/>
    </xf>
    <xf numFmtId="165" fontId="6" fillId="6" borderId="5" xfId="2" applyFont="1" applyFill="1" applyBorder="1" applyAlignment="1">
      <alignment horizontal="center" vertical="center"/>
    </xf>
    <xf numFmtId="165" fontId="6" fillId="6" borderId="6" xfId="2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164" fontId="3" fillId="0" borderId="0" xfId="1" applyFont="1" applyBorder="1" applyAlignment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</cellXfs>
  <cellStyles count="5">
    <cellStyle name="Millares" xfId="1" builtinId="3"/>
    <cellStyle name="Millares 2" xfId="2"/>
    <cellStyle name="Millares 2 2" xfId="4"/>
    <cellStyle name="Normal" xfId="0" builtinId="0"/>
    <cellStyle name="Norma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638735</xdr:colOff>
      <xdr:row>1</xdr:row>
      <xdr:rowOff>145676</xdr:rowOff>
    </xdr:from>
    <xdr:to>
      <xdr:col>1</xdr:col>
      <xdr:colOff>171606</xdr:colOff>
      <xdr:row>6</xdr:row>
      <xdr:rowOff>4742</xdr:rowOff>
    </xdr:to>
    <xdr:pic>
      <xdr:nvPicPr>
        <xdr:cNvPr id="2" name="1 Imagen" descr="C:\Users\lcuevas\Downloads\descarga (3)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735" y="369794"/>
          <a:ext cx="1224959" cy="1158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504263</xdr:colOff>
      <xdr:row>2</xdr:row>
      <xdr:rowOff>56029</xdr:rowOff>
    </xdr:from>
    <xdr:to>
      <xdr:col>4</xdr:col>
      <xdr:colOff>2162734</xdr:colOff>
      <xdr:row>5</xdr:row>
      <xdr:rowOff>11206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29263" y="504264"/>
          <a:ext cx="1658471" cy="8068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1512794</xdr:colOff>
      <xdr:row>142</xdr:row>
      <xdr:rowOff>0</xdr:rowOff>
    </xdr:from>
    <xdr:to>
      <xdr:col>1</xdr:col>
      <xdr:colOff>3665444</xdr:colOff>
      <xdr:row>150</xdr:row>
      <xdr:rowOff>83484</xdr:rowOff>
    </xdr:to>
    <xdr:pic>
      <xdr:nvPicPr>
        <xdr:cNvPr id="6" name="5 Imagen" descr="FIRMA YUDELKI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204882" y="37203529"/>
          <a:ext cx="2152650" cy="1876425"/>
        </a:xfrm>
        <a:prstGeom prst="rect">
          <a:avLst/>
        </a:prstGeom>
      </xdr:spPr>
    </xdr:pic>
    <xdr:clientData/>
  </xdr:twoCellAnchor>
  <xdr:twoCellAnchor editAs="oneCell">
    <xdr:from>
      <xdr:col>0</xdr:col>
      <xdr:colOff>481851</xdr:colOff>
      <xdr:row>155</xdr:row>
      <xdr:rowOff>145677</xdr:rowOff>
    </xdr:from>
    <xdr:to>
      <xdr:col>3</xdr:col>
      <xdr:colOff>392205</xdr:colOff>
      <xdr:row>199</xdr:row>
      <xdr:rowOff>211630</xdr:rowOff>
    </xdr:to>
    <xdr:pic>
      <xdr:nvPicPr>
        <xdr:cNvPr id="9" name="8 Imagen" descr="Certificación de Transparencia Marzo 2023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81851" y="40486853"/>
          <a:ext cx="7832913" cy="99271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2299123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12299123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0</xdr:col>
      <xdr:colOff>190501</xdr:colOff>
      <xdr:row>1</xdr:row>
      <xdr:rowOff>19050</xdr:rowOff>
    </xdr:from>
    <xdr:to>
      <xdr:col>0</xdr:col>
      <xdr:colOff>1200151</xdr:colOff>
      <xdr:row>5</xdr:row>
      <xdr:rowOff>19050</xdr:rowOff>
    </xdr:to>
    <xdr:pic>
      <xdr:nvPicPr>
        <xdr:cNvPr id="7" name="6 Imagen" descr="C:\Users\lcuevas\Downloads\descarga (3).png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209550"/>
          <a:ext cx="10096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1247775</xdr:colOff>
      <xdr:row>1</xdr:row>
      <xdr:rowOff>171450</xdr:rowOff>
    </xdr:from>
    <xdr:to>
      <xdr:col>6</xdr:col>
      <xdr:colOff>190500</xdr:colOff>
      <xdr:row>4</xdr:row>
      <xdr:rowOff>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0" y="361950"/>
          <a:ext cx="134302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1685925</xdr:colOff>
      <xdr:row>85</xdr:row>
      <xdr:rowOff>161925</xdr:rowOff>
    </xdr:from>
    <xdr:to>
      <xdr:col>0</xdr:col>
      <xdr:colOff>3838575</xdr:colOff>
      <xdr:row>95</xdr:row>
      <xdr:rowOff>19050</xdr:rowOff>
    </xdr:to>
    <xdr:pic>
      <xdr:nvPicPr>
        <xdr:cNvPr id="10" name="9 Imagen" descr="FIRMA YUDELKI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685925" y="19726275"/>
          <a:ext cx="2152650" cy="1876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6</xdr:col>
      <xdr:colOff>552450</xdr:colOff>
      <xdr:row>155</xdr:row>
      <xdr:rowOff>21130</xdr:rowOff>
    </xdr:to>
    <xdr:pic>
      <xdr:nvPicPr>
        <xdr:cNvPr id="11" name="10 Imagen" descr="Certificación de Transparencia Marzo 2023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23021925"/>
          <a:ext cx="7229475" cy="99271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4276725" y="190500"/>
          <a:ext cx="0" cy="4381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4276725" y="190500"/>
          <a:ext cx="0" cy="4381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0</xdr:col>
      <xdr:colOff>28575</xdr:colOff>
      <xdr:row>1</xdr:row>
      <xdr:rowOff>142875</xdr:rowOff>
    </xdr:from>
    <xdr:to>
      <xdr:col>0</xdr:col>
      <xdr:colOff>933450</xdr:colOff>
      <xdr:row>5</xdr:row>
      <xdr:rowOff>47625</xdr:rowOff>
    </xdr:to>
    <xdr:pic>
      <xdr:nvPicPr>
        <xdr:cNvPr id="5" name="4 Imagen" descr="C:\Users\lcuevas\Downloads\descarga (3).png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0"/>
          <a:ext cx="9048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2</xdr:row>
      <xdr:rowOff>47624</xdr:rowOff>
    </xdr:from>
    <xdr:to>
      <xdr:col>6</xdr:col>
      <xdr:colOff>238125</xdr:colOff>
      <xdr:row>4</xdr:row>
      <xdr:rowOff>142874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29175" y="523874"/>
          <a:ext cx="11334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1200150</xdr:colOff>
      <xdr:row>85</xdr:row>
      <xdr:rowOff>57150</xdr:rowOff>
    </xdr:from>
    <xdr:to>
      <xdr:col>0</xdr:col>
      <xdr:colOff>3352800</xdr:colOff>
      <xdr:row>93</xdr:row>
      <xdr:rowOff>180975</xdr:rowOff>
    </xdr:to>
    <xdr:pic>
      <xdr:nvPicPr>
        <xdr:cNvPr id="7" name="6 Imagen" descr="FIRMA YUDELKI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00150" y="20602575"/>
          <a:ext cx="2152650" cy="1876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9</xdr:col>
      <xdr:colOff>279588</xdr:colOff>
      <xdr:row>152</xdr:row>
      <xdr:rowOff>21130</xdr:rowOff>
    </xdr:to>
    <xdr:pic>
      <xdr:nvPicPr>
        <xdr:cNvPr id="9" name="8 Imagen" descr="Certificación de Transparencia Marzo 2023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23631525"/>
          <a:ext cx="7832913" cy="9927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2"/>
  <sheetViews>
    <sheetView tabSelected="1" zoomScale="85" zoomScaleNormal="85" workbookViewId="0">
      <selection activeCell="F157" sqref="F157"/>
    </sheetView>
  </sheetViews>
  <sheetFormatPr baseColWidth="10" defaultColWidth="10.7109375" defaultRowHeight="18"/>
  <cols>
    <col min="1" max="1" width="25.42578125" style="6" customWidth="1"/>
    <col min="2" max="2" width="62.42578125" style="1" customWidth="1"/>
    <col min="3" max="3" width="31.140625" style="1" bestFit="1" customWidth="1"/>
    <col min="4" max="4" width="24" style="1" customWidth="1"/>
    <col min="5" max="5" width="34.5703125" style="1" customWidth="1"/>
    <col min="6" max="16384" width="10.7109375" style="1"/>
  </cols>
  <sheetData>
    <row r="3" spans="1:8" ht="26.25">
      <c r="A3" s="85" t="s">
        <v>147</v>
      </c>
      <c r="B3" s="85"/>
      <c r="C3" s="85"/>
      <c r="D3" s="85"/>
      <c r="E3" s="85"/>
      <c r="F3" s="69"/>
      <c r="G3" s="69"/>
      <c r="H3" s="69"/>
    </row>
    <row r="4" spans="1:8" ht="22.5">
      <c r="A4" s="86" t="s">
        <v>219</v>
      </c>
      <c r="B4" s="86"/>
      <c r="C4" s="86"/>
      <c r="D4" s="86"/>
      <c r="E4" s="86"/>
    </row>
    <row r="8" spans="1:8">
      <c r="A8" s="1"/>
    </row>
    <row r="9" spans="1:8">
      <c r="A9" s="90" t="s">
        <v>0</v>
      </c>
      <c r="B9" s="92" t="s">
        <v>1</v>
      </c>
      <c r="C9" s="21" t="s">
        <v>220</v>
      </c>
      <c r="D9" s="22"/>
      <c r="E9" s="23"/>
    </row>
    <row r="10" spans="1:8">
      <c r="A10" s="91"/>
      <c r="B10" s="93"/>
      <c r="C10" s="19" t="s">
        <v>221</v>
      </c>
      <c r="D10" s="20"/>
      <c r="E10" s="72"/>
    </row>
    <row r="11" spans="1:8">
      <c r="A11" s="94" t="s">
        <v>2</v>
      </c>
      <c r="B11" s="94"/>
      <c r="C11" s="2" t="s">
        <v>3</v>
      </c>
      <c r="D11" s="71">
        <v>69702306.760000005</v>
      </c>
      <c r="E11" s="71"/>
    </row>
    <row r="12" spans="1:8">
      <c r="A12" s="94" t="s">
        <v>4</v>
      </c>
      <c r="B12" s="94"/>
      <c r="C12" s="2" t="s">
        <v>4</v>
      </c>
      <c r="D12" s="71">
        <v>22703606.150000002</v>
      </c>
      <c r="E12" s="71"/>
    </row>
    <row r="13" spans="1:8">
      <c r="A13" s="94" t="s">
        <v>5</v>
      </c>
      <c r="B13" s="94"/>
      <c r="C13" s="2" t="s">
        <v>5</v>
      </c>
      <c r="D13" s="73">
        <v>0</v>
      </c>
      <c r="E13" s="73"/>
    </row>
    <row r="14" spans="1:8">
      <c r="A14" s="95" t="s">
        <v>6</v>
      </c>
      <c r="B14" s="95"/>
      <c r="C14" s="5" t="s">
        <v>6</v>
      </c>
      <c r="D14" s="3">
        <f>SUM(D11:D13)</f>
        <v>92405912.910000011</v>
      </c>
      <c r="E14" s="71"/>
    </row>
    <row r="15" spans="1:8">
      <c r="B15" s="7"/>
      <c r="C15" s="7"/>
      <c r="D15" s="7"/>
      <c r="E15" s="7"/>
    </row>
    <row r="16" spans="1:8" s="8" customFormat="1" ht="15.75">
      <c r="A16" s="90" t="s">
        <v>0</v>
      </c>
      <c r="B16" s="92" t="s">
        <v>1</v>
      </c>
      <c r="C16" s="87" t="s">
        <v>220</v>
      </c>
      <c r="D16" s="88"/>
      <c r="E16" s="89"/>
    </row>
    <row r="17" spans="1:5" s="9" customFormat="1" ht="31.5">
      <c r="A17" s="91"/>
      <c r="B17" s="93"/>
      <c r="C17" s="25" t="s">
        <v>7</v>
      </c>
      <c r="D17" s="25" t="s">
        <v>8</v>
      </c>
      <c r="E17" s="25" t="s">
        <v>9</v>
      </c>
    </row>
    <row r="18" spans="1:5" s="9" customFormat="1">
      <c r="A18" s="10">
        <v>2111</v>
      </c>
      <c r="B18" s="11" t="s">
        <v>10</v>
      </c>
      <c r="C18" s="78">
        <v>52477021.229999997</v>
      </c>
      <c r="D18" s="75"/>
      <c r="E18" s="26"/>
    </row>
    <row r="19" spans="1:5" s="9" customFormat="1">
      <c r="A19" s="10">
        <v>2111.0300000000002</v>
      </c>
      <c r="B19" s="11" t="s">
        <v>11</v>
      </c>
      <c r="C19" s="78"/>
      <c r="D19" s="74"/>
      <c r="E19" s="26"/>
    </row>
    <row r="20" spans="1:5" s="9" customFormat="1">
      <c r="A20" s="10">
        <v>2111.0500000000002</v>
      </c>
      <c r="B20" s="11" t="s">
        <v>172</v>
      </c>
      <c r="C20" s="74"/>
      <c r="D20" s="74"/>
      <c r="E20" s="26"/>
    </row>
    <row r="21" spans="1:5" ht="18.75">
      <c r="A21" s="12">
        <v>2112.0100000000002</v>
      </c>
      <c r="B21" s="12" t="s">
        <v>12</v>
      </c>
      <c r="C21" s="27"/>
      <c r="D21" s="27"/>
      <c r="E21" s="26"/>
    </row>
    <row r="22" spans="1:5">
      <c r="A22" s="12">
        <v>2112.0300000000002</v>
      </c>
      <c r="B22" s="12" t="s">
        <v>13</v>
      </c>
      <c r="C22" s="74"/>
      <c r="D22" s="78">
        <v>813662.46</v>
      </c>
      <c r="E22" s="26"/>
    </row>
    <row r="23" spans="1:5" ht="36">
      <c r="A23" s="12">
        <v>2112.04</v>
      </c>
      <c r="B23" s="12" t="s">
        <v>14</v>
      </c>
      <c r="C23" s="74"/>
      <c r="D23" s="28"/>
      <c r="E23" s="26"/>
    </row>
    <row r="24" spans="1:5">
      <c r="A24" s="12">
        <v>2112.0500000000002</v>
      </c>
      <c r="B24" s="12" t="s">
        <v>173</v>
      </c>
      <c r="C24" s="74"/>
      <c r="D24" s="28"/>
      <c r="E24" s="26"/>
    </row>
    <row r="25" spans="1:5">
      <c r="A25" s="12">
        <v>2112.06</v>
      </c>
      <c r="B25" s="12" t="s">
        <v>175</v>
      </c>
      <c r="C25" s="74"/>
      <c r="D25" s="78">
        <v>24000</v>
      </c>
      <c r="E25" s="26"/>
    </row>
    <row r="26" spans="1:5">
      <c r="A26" s="12">
        <v>2122.08</v>
      </c>
      <c r="B26" s="12" t="s">
        <v>15</v>
      </c>
      <c r="C26" s="14"/>
      <c r="D26" s="74"/>
      <c r="E26" s="26"/>
    </row>
    <row r="27" spans="1:5">
      <c r="A27" s="12">
        <v>2122.06</v>
      </c>
      <c r="B27" s="12" t="s">
        <v>174</v>
      </c>
      <c r="C27" s="74"/>
      <c r="D27" s="28"/>
      <c r="E27" s="26"/>
    </row>
    <row r="28" spans="1:5">
      <c r="A28" s="12">
        <v>2112.08</v>
      </c>
      <c r="B28" s="12" t="s">
        <v>148</v>
      </c>
      <c r="C28" s="28"/>
      <c r="D28" s="28">
        <v>5013932.24</v>
      </c>
      <c r="E28" s="26"/>
    </row>
    <row r="29" spans="1:5">
      <c r="A29" s="12">
        <v>2112.4</v>
      </c>
      <c r="B29" s="12" t="s">
        <v>16</v>
      </c>
      <c r="C29" s="74"/>
      <c r="D29" s="28"/>
      <c r="E29" s="26"/>
    </row>
    <row r="30" spans="1:5">
      <c r="A30" s="12">
        <v>2114.0100000000002</v>
      </c>
      <c r="B30" s="12" t="s">
        <v>17</v>
      </c>
      <c r="C30" s="74"/>
      <c r="D30" s="28"/>
      <c r="E30" s="26"/>
    </row>
    <row r="31" spans="1:5">
      <c r="A31" s="12">
        <v>2112.0100000000002</v>
      </c>
      <c r="B31" s="12" t="s">
        <v>18</v>
      </c>
      <c r="C31" s="74"/>
      <c r="D31" s="28"/>
      <c r="E31" s="26"/>
    </row>
    <row r="32" spans="1:5">
      <c r="A32" s="10">
        <v>2111</v>
      </c>
      <c r="B32" s="12" t="s">
        <v>19</v>
      </c>
      <c r="C32" s="74"/>
      <c r="D32" s="28"/>
      <c r="E32" s="26"/>
    </row>
    <row r="33" spans="1:5">
      <c r="A33" s="12">
        <v>2115.0100000000002</v>
      </c>
      <c r="B33" s="12" t="s">
        <v>154</v>
      </c>
      <c r="C33" s="74"/>
      <c r="D33" s="13"/>
      <c r="E33" s="26"/>
    </row>
    <row r="34" spans="1:5">
      <c r="A34" s="12">
        <v>2115.3000000000002</v>
      </c>
      <c r="B34" s="12" t="s">
        <v>20</v>
      </c>
      <c r="C34" s="74"/>
      <c r="D34" s="13"/>
      <c r="E34" s="26"/>
    </row>
    <row r="35" spans="1:5">
      <c r="A35" s="12">
        <v>2115</v>
      </c>
      <c r="B35" s="12" t="s">
        <v>21</v>
      </c>
      <c r="C35" s="74"/>
      <c r="D35" s="13"/>
      <c r="E35" s="26"/>
    </row>
    <row r="36" spans="1:5">
      <c r="A36" s="12">
        <v>2115.04</v>
      </c>
      <c r="B36" s="12" t="s">
        <v>149</v>
      </c>
      <c r="C36" s="74"/>
      <c r="D36" s="13">
        <v>236585.72</v>
      </c>
      <c r="E36" s="26"/>
    </row>
    <row r="37" spans="1:5">
      <c r="A37" s="12">
        <v>2122.0500000000002</v>
      </c>
      <c r="B37" s="12" t="s">
        <v>150</v>
      </c>
      <c r="C37" s="74">
        <v>814929.1</v>
      </c>
      <c r="D37" s="28"/>
      <c r="E37" s="26"/>
    </row>
    <row r="38" spans="1:5">
      <c r="A38" s="12">
        <v>2131.1</v>
      </c>
      <c r="B38" s="12" t="s">
        <v>22</v>
      </c>
      <c r="C38" s="74"/>
      <c r="D38" s="13">
        <v>392000</v>
      </c>
      <c r="E38" s="26"/>
    </row>
    <row r="39" spans="1:5">
      <c r="A39" s="12">
        <v>2151.1</v>
      </c>
      <c r="B39" s="12" t="s">
        <v>23</v>
      </c>
      <c r="C39" s="13">
        <v>3720620.37</v>
      </c>
      <c r="D39" s="28"/>
      <c r="E39" s="26"/>
    </row>
    <row r="40" spans="1:5">
      <c r="A40" s="12">
        <v>2152.1</v>
      </c>
      <c r="B40" s="12" t="s">
        <v>24</v>
      </c>
      <c r="C40" s="13">
        <v>3725868.15</v>
      </c>
      <c r="D40" s="28"/>
      <c r="E40" s="26"/>
    </row>
    <row r="41" spans="1:5">
      <c r="A41" s="12">
        <v>2153.1</v>
      </c>
      <c r="B41" s="12" t="s">
        <v>25</v>
      </c>
      <c r="C41" s="13">
        <v>614416.62</v>
      </c>
      <c r="D41" s="28"/>
      <c r="E41" s="26"/>
    </row>
    <row r="42" spans="1:5">
      <c r="A42" s="12">
        <v>2213.0100000000002</v>
      </c>
      <c r="B42" s="12" t="s">
        <v>26</v>
      </c>
      <c r="C42" s="74"/>
      <c r="D42" s="28">
        <v>672920.48</v>
      </c>
      <c r="E42" s="26"/>
    </row>
    <row r="43" spans="1:5">
      <c r="A43" s="12">
        <v>2217.1</v>
      </c>
      <c r="B43" s="12" t="s">
        <v>27</v>
      </c>
      <c r="C43" s="74"/>
      <c r="D43" s="13">
        <v>120450</v>
      </c>
      <c r="E43" s="26"/>
    </row>
    <row r="44" spans="1:5">
      <c r="A44" s="12">
        <v>2218.1</v>
      </c>
      <c r="B44" s="12" t="s">
        <v>28</v>
      </c>
      <c r="C44" s="74"/>
      <c r="D44" s="13"/>
      <c r="E44" s="26"/>
    </row>
    <row r="45" spans="1:5">
      <c r="A45" s="12">
        <v>2221.0100000000002</v>
      </c>
      <c r="B45" s="12" t="s">
        <v>176</v>
      </c>
      <c r="C45" s="74"/>
      <c r="D45" s="13">
        <v>43091.65</v>
      </c>
      <c r="E45" s="26"/>
    </row>
    <row r="46" spans="1:5">
      <c r="A46" s="12">
        <v>2222.0100000000002</v>
      </c>
      <c r="B46" s="12" t="s">
        <v>196</v>
      </c>
      <c r="C46" s="74"/>
      <c r="D46" s="13">
        <v>8614</v>
      </c>
      <c r="E46" s="26"/>
    </row>
    <row r="47" spans="1:5" ht="18.75">
      <c r="A47" s="12">
        <v>2231.0100000000002</v>
      </c>
      <c r="B47" s="12" t="s">
        <v>29</v>
      </c>
      <c r="C47" s="74"/>
      <c r="D47" s="27"/>
      <c r="E47" s="26"/>
    </row>
    <row r="48" spans="1:5">
      <c r="A48" s="12">
        <v>2241.0100000000002</v>
      </c>
      <c r="B48" s="12" t="s">
        <v>177</v>
      </c>
      <c r="C48" s="74"/>
      <c r="D48" s="13"/>
      <c r="E48" s="26"/>
    </row>
    <row r="49" spans="1:5" s="15" customFormat="1">
      <c r="A49" s="12">
        <v>2242.0100000000002</v>
      </c>
      <c r="B49" s="12" t="s">
        <v>30</v>
      </c>
      <c r="C49" s="74"/>
      <c r="D49" s="13"/>
      <c r="E49" s="26"/>
    </row>
    <row r="50" spans="1:5" s="15" customFormat="1" ht="36">
      <c r="A50" s="12">
        <v>2253.02</v>
      </c>
      <c r="B50" s="12" t="s">
        <v>155</v>
      </c>
      <c r="C50" s="74"/>
      <c r="D50" s="13"/>
      <c r="E50" s="26"/>
    </row>
    <row r="51" spans="1:5" s="15" customFormat="1">
      <c r="A51" s="12">
        <v>2253.04</v>
      </c>
      <c r="B51" s="12" t="s">
        <v>199</v>
      </c>
      <c r="C51" s="74"/>
      <c r="D51" s="74">
        <v>18290</v>
      </c>
      <c r="E51" s="26"/>
    </row>
    <row r="52" spans="1:5" ht="36">
      <c r="A52" s="12">
        <v>2254.0100000000002</v>
      </c>
      <c r="B52" s="12" t="s">
        <v>31</v>
      </c>
      <c r="C52" s="76"/>
      <c r="D52" s="13"/>
      <c r="E52" s="26"/>
    </row>
    <row r="53" spans="1:5">
      <c r="A53" s="12">
        <v>2251</v>
      </c>
      <c r="B53" s="12" t="s">
        <v>32</v>
      </c>
      <c r="C53" s="74"/>
      <c r="D53" s="13"/>
      <c r="E53" s="26"/>
    </row>
    <row r="54" spans="1:5">
      <c r="A54" s="12">
        <v>2258.0100000000002</v>
      </c>
      <c r="B54" s="12" t="s">
        <v>222</v>
      </c>
      <c r="C54" s="74"/>
      <c r="D54" s="13">
        <v>202016</v>
      </c>
      <c r="E54" s="26"/>
    </row>
    <row r="55" spans="1:5">
      <c r="A55" s="12">
        <v>2281.0100000000002</v>
      </c>
      <c r="B55" s="12" t="s">
        <v>223</v>
      </c>
      <c r="C55" s="74"/>
      <c r="D55" s="13">
        <v>124279.67999999999</v>
      </c>
      <c r="E55" s="26"/>
    </row>
    <row r="56" spans="1:5">
      <c r="A56" s="12">
        <v>2282.0100000000002</v>
      </c>
      <c r="B56" s="12" t="s">
        <v>33</v>
      </c>
      <c r="C56" s="74"/>
      <c r="D56" s="28">
        <v>1893.39</v>
      </c>
      <c r="E56" s="26"/>
    </row>
    <row r="57" spans="1:5">
      <c r="A57" s="12">
        <v>2285.1</v>
      </c>
      <c r="B57" s="12" t="s">
        <v>34</v>
      </c>
      <c r="C57" s="74"/>
      <c r="D57" s="28"/>
      <c r="E57" s="26"/>
    </row>
    <row r="58" spans="1:5">
      <c r="A58" s="12">
        <v>2285.02</v>
      </c>
      <c r="B58" s="12" t="s">
        <v>180</v>
      </c>
      <c r="C58" s="74"/>
      <c r="D58" s="13"/>
      <c r="E58" s="26"/>
    </row>
    <row r="59" spans="1:5">
      <c r="A59" s="12">
        <v>2283.1</v>
      </c>
      <c r="B59" s="12" t="s">
        <v>35</v>
      </c>
      <c r="C59" s="74"/>
      <c r="D59" s="13"/>
      <c r="E59" s="26"/>
    </row>
    <row r="60" spans="1:5">
      <c r="A60" s="12">
        <v>2284.0100000000002</v>
      </c>
      <c r="B60" s="12" t="s">
        <v>179</v>
      </c>
      <c r="C60" s="74"/>
      <c r="D60" s="13">
        <v>21500</v>
      </c>
      <c r="E60" s="26"/>
    </row>
    <row r="61" spans="1:5">
      <c r="A61" s="12">
        <v>2286.1999999999998</v>
      </c>
      <c r="B61" s="12" t="s">
        <v>36</v>
      </c>
      <c r="C61" s="74"/>
      <c r="D61" s="13"/>
      <c r="E61" s="26"/>
    </row>
    <row r="62" spans="1:5">
      <c r="A62" s="12">
        <v>2287.1999999999998</v>
      </c>
      <c r="B62" s="12" t="s">
        <v>37</v>
      </c>
      <c r="C62" s="74"/>
      <c r="D62" s="13">
        <v>31860</v>
      </c>
      <c r="E62" s="26"/>
    </row>
    <row r="63" spans="1:5">
      <c r="A63" s="12">
        <v>2287.4</v>
      </c>
      <c r="B63" s="12" t="s">
        <v>38</v>
      </c>
      <c r="C63" s="74"/>
      <c r="D63" s="13"/>
      <c r="E63" s="26"/>
    </row>
    <row r="64" spans="1:5" ht="36">
      <c r="A64" s="12">
        <v>2287.5</v>
      </c>
      <c r="B64" s="12" t="s">
        <v>39</v>
      </c>
      <c r="C64" s="74"/>
      <c r="D64" s="13">
        <v>22420</v>
      </c>
      <c r="E64" s="26"/>
    </row>
    <row r="65" spans="1:5" ht="22.5" customHeight="1">
      <c r="A65" s="12">
        <v>2287.06</v>
      </c>
      <c r="B65" s="12" t="s">
        <v>181</v>
      </c>
      <c r="C65" s="74"/>
      <c r="D65" s="13">
        <v>107727.08</v>
      </c>
      <c r="E65" s="26"/>
    </row>
    <row r="66" spans="1:5" ht="36">
      <c r="A66" s="12">
        <v>2272.0100000000002</v>
      </c>
      <c r="B66" s="12" t="s">
        <v>178</v>
      </c>
      <c r="C66" s="74"/>
      <c r="D66" s="13"/>
      <c r="E66" s="26"/>
    </row>
    <row r="67" spans="1:5" ht="36">
      <c r="A67" s="12">
        <v>2272.02</v>
      </c>
      <c r="B67" s="12" t="s">
        <v>156</v>
      </c>
      <c r="C67" s="74"/>
      <c r="D67" s="13">
        <v>42598</v>
      </c>
      <c r="E67" s="26"/>
    </row>
    <row r="68" spans="1:5" ht="36">
      <c r="A68" s="12">
        <v>2272.04</v>
      </c>
      <c r="B68" s="12" t="s">
        <v>157</v>
      </c>
      <c r="C68" s="81"/>
      <c r="D68" s="13">
        <v>100300</v>
      </c>
      <c r="E68" s="26"/>
    </row>
    <row r="69" spans="1:5" ht="36">
      <c r="A69" s="12">
        <v>2272.06</v>
      </c>
      <c r="B69" s="12" t="s">
        <v>151</v>
      </c>
      <c r="C69" s="76"/>
      <c r="D69" s="13">
        <v>142782.35999999999</v>
      </c>
      <c r="E69" s="26"/>
    </row>
    <row r="70" spans="1:5" ht="36">
      <c r="A70" s="12">
        <v>2272.08</v>
      </c>
      <c r="B70" s="12" t="s">
        <v>200</v>
      </c>
      <c r="C70" s="82"/>
      <c r="D70" s="13"/>
      <c r="E70" s="26"/>
    </row>
    <row r="71" spans="1:5" ht="54">
      <c r="A71" s="12">
        <v>2272.9899999999998</v>
      </c>
      <c r="B71" s="12" t="s">
        <v>201</v>
      </c>
      <c r="C71" s="76"/>
      <c r="D71" s="13"/>
      <c r="E71" s="26"/>
    </row>
    <row r="72" spans="1:5">
      <c r="A72" s="12">
        <v>265</v>
      </c>
      <c r="B72" s="12" t="s">
        <v>40</v>
      </c>
      <c r="C72" s="74"/>
      <c r="D72" s="13"/>
      <c r="E72" s="26"/>
    </row>
    <row r="73" spans="1:5">
      <c r="A73" s="12">
        <v>2262.0100000000002</v>
      </c>
      <c r="B73" s="12" t="s">
        <v>208</v>
      </c>
      <c r="C73" s="74"/>
      <c r="D73" s="13"/>
      <c r="E73" s="26"/>
    </row>
    <row r="74" spans="1:5">
      <c r="A74" s="12">
        <v>2271</v>
      </c>
      <c r="B74" s="12" t="s">
        <v>41</v>
      </c>
      <c r="C74" s="74"/>
      <c r="D74" s="74">
        <v>163500</v>
      </c>
      <c r="E74" s="26"/>
    </row>
    <row r="75" spans="1:5" ht="36">
      <c r="A75" s="12">
        <v>2271.0700000000002</v>
      </c>
      <c r="B75" s="12" t="s">
        <v>205</v>
      </c>
      <c r="C75" s="74"/>
      <c r="D75" s="74">
        <v>184856.8</v>
      </c>
      <c r="E75" s="26"/>
    </row>
    <row r="76" spans="1:5" ht="36">
      <c r="A76" s="12">
        <v>2271.04</v>
      </c>
      <c r="B76" s="12" t="s">
        <v>210</v>
      </c>
      <c r="C76" s="74"/>
      <c r="D76" s="74"/>
      <c r="E76" s="26"/>
    </row>
    <row r="77" spans="1:5">
      <c r="A77" s="12">
        <v>2271.06</v>
      </c>
      <c r="B77" s="12" t="s">
        <v>211</v>
      </c>
      <c r="C77" s="74"/>
      <c r="D77" s="74"/>
      <c r="E77" s="26"/>
    </row>
    <row r="78" spans="1:5" ht="36">
      <c r="A78" s="12">
        <v>2271.9899999999998</v>
      </c>
      <c r="B78" s="12" t="s">
        <v>188</v>
      </c>
      <c r="C78" s="74"/>
      <c r="D78" s="13"/>
      <c r="E78" s="26"/>
    </row>
    <row r="79" spans="1:5">
      <c r="A79" s="12">
        <v>2712.02</v>
      </c>
      <c r="B79" s="16" t="s">
        <v>42</v>
      </c>
      <c r="C79" s="74"/>
      <c r="D79" s="13"/>
      <c r="E79" s="26"/>
    </row>
    <row r="80" spans="1:5">
      <c r="A80" s="12">
        <v>2396.0100000000002</v>
      </c>
      <c r="B80" s="12" t="s">
        <v>43</v>
      </c>
      <c r="C80" s="74"/>
      <c r="D80" s="13">
        <v>282867.40000000002</v>
      </c>
      <c r="E80" s="26"/>
    </row>
    <row r="81" spans="1:5">
      <c r="A81" s="12">
        <v>2311.0100000000002</v>
      </c>
      <c r="B81" s="12" t="s">
        <v>44</v>
      </c>
      <c r="C81" s="13"/>
      <c r="D81" s="13">
        <v>1193514.92</v>
      </c>
      <c r="E81" s="26"/>
    </row>
    <row r="82" spans="1:5">
      <c r="A82" s="12">
        <v>2314.0100000000002</v>
      </c>
      <c r="B82" s="12" t="s">
        <v>189</v>
      </c>
      <c r="C82" s="13"/>
      <c r="D82" s="13">
        <v>9000</v>
      </c>
      <c r="E82" s="26"/>
    </row>
    <row r="83" spans="1:5">
      <c r="A83" s="12">
        <v>2321.0100000000002</v>
      </c>
      <c r="B83" s="12" t="s">
        <v>152</v>
      </c>
      <c r="C83" s="74"/>
      <c r="D83" s="13"/>
      <c r="E83" s="26"/>
    </row>
    <row r="84" spans="1:5">
      <c r="A84" s="12">
        <v>2322.0100000000002</v>
      </c>
      <c r="B84" s="12" t="s">
        <v>153</v>
      </c>
      <c r="C84" s="74"/>
      <c r="D84" s="13">
        <v>776440</v>
      </c>
      <c r="E84" s="26"/>
    </row>
    <row r="85" spans="1:5">
      <c r="A85" s="12">
        <v>2323.0100000000002</v>
      </c>
      <c r="B85" s="12" t="s">
        <v>202</v>
      </c>
      <c r="C85" s="74"/>
      <c r="D85" s="13"/>
      <c r="E85" s="26"/>
    </row>
    <row r="86" spans="1:5">
      <c r="A86" s="12">
        <v>2292.0100000000002</v>
      </c>
      <c r="B86" s="12" t="s">
        <v>45</v>
      </c>
      <c r="C86" s="13"/>
      <c r="D86" s="13"/>
      <c r="E86" s="26"/>
    </row>
    <row r="87" spans="1:5" ht="36">
      <c r="A87" s="12">
        <v>2392.0100000000002</v>
      </c>
      <c r="B87" s="12" t="s">
        <v>46</v>
      </c>
      <c r="C87" s="74"/>
      <c r="D87" s="13">
        <v>543714.4</v>
      </c>
      <c r="E87" s="26"/>
    </row>
    <row r="88" spans="1:5">
      <c r="A88" s="12">
        <v>2331.0100000000002</v>
      </c>
      <c r="B88" s="12" t="s">
        <v>182</v>
      </c>
      <c r="C88" s="74"/>
      <c r="D88" s="13">
        <v>264300</v>
      </c>
      <c r="E88" s="26"/>
    </row>
    <row r="89" spans="1:5">
      <c r="A89" s="12">
        <v>2332.0100000000002</v>
      </c>
      <c r="B89" s="12" t="s">
        <v>47</v>
      </c>
      <c r="C89" s="74"/>
      <c r="D89" s="13">
        <v>1185120.1399999999</v>
      </c>
      <c r="E89" s="26"/>
    </row>
    <row r="90" spans="1:5">
      <c r="A90" s="12">
        <v>2333.0100000000002</v>
      </c>
      <c r="B90" s="12" t="s">
        <v>183</v>
      </c>
      <c r="C90" s="74"/>
      <c r="D90" s="13">
        <v>150981</v>
      </c>
      <c r="E90" s="26"/>
    </row>
    <row r="91" spans="1:5">
      <c r="A91" s="12">
        <v>2222.0100000000002</v>
      </c>
      <c r="B91" s="12" t="s">
        <v>48</v>
      </c>
      <c r="C91" s="74"/>
      <c r="D91" s="13"/>
      <c r="E91" s="26"/>
    </row>
    <row r="92" spans="1:5" ht="36">
      <c r="A92" s="12">
        <v>2341.0100000000002</v>
      </c>
      <c r="B92" s="12" t="s">
        <v>49</v>
      </c>
      <c r="C92" s="13">
        <v>2661593</v>
      </c>
      <c r="D92" s="13">
        <v>2325616.0299999998</v>
      </c>
      <c r="E92" s="26"/>
    </row>
    <row r="93" spans="1:5">
      <c r="A93" s="12">
        <v>2353.0100000000002</v>
      </c>
      <c r="B93" s="12" t="s">
        <v>217</v>
      </c>
      <c r="C93" s="13"/>
      <c r="D93" s="13"/>
      <c r="E93" s="26"/>
    </row>
    <row r="94" spans="1:5">
      <c r="A94" s="12">
        <v>2355.0100000000002</v>
      </c>
      <c r="B94" s="12" t="s">
        <v>184</v>
      </c>
      <c r="C94" s="13"/>
      <c r="D94" s="13">
        <v>9626.75</v>
      </c>
      <c r="E94" s="26"/>
    </row>
    <row r="95" spans="1:5">
      <c r="A95" s="12">
        <v>2361.0100000000002</v>
      </c>
      <c r="B95" s="12" t="s">
        <v>190</v>
      </c>
      <c r="C95" s="13"/>
      <c r="D95" s="13">
        <v>1062</v>
      </c>
      <c r="E95" s="26"/>
    </row>
    <row r="96" spans="1:5">
      <c r="A96" s="12">
        <v>2361.04</v>
      </c>
      <c r="B96" s="12" t="s">
        <v>158</v>
      </c>
      <c r="C96" s="74"/>
      <c r="D96" s="13"/>
      <c r="E96" s="26"/>
    </row>
    <row r="97" spans="1:5">
      <c r="A97" s="12">
        <v>2361.0500000000002</v>
      </c>
      <c r="B97" s="12" t="s">
        <v>191</v>
      </c>
      <c r="C97" s="74"/>
      <c r="D97" s="13"/>
      <c r="E97" s="26"/>
    </row>
    <row r="98" spans="1:5">
      <c r="A98" s="12">
        <v>2362.0100000000002</v>
      </c>
      <c r="B98" s="12" t="s">
        <v>159</v>
      </c>
      <c r="C98" s="74"/>
      <c r="D98" s="13"/>
      <c r="E98" s="26"/>
    </row>
    <row r="99" spans="1:5">
      <c r="A99" s="12">
        <v>2363.04</v>
      </c>
      <c r="B99" s="12" t="s">
        <v>192</v>
      </c>
      <c r="C99" s="74"/>
      <c r="D99" s="13"/>
      <c r="E99" s="26"/>
    </row>
    <row r="100" spans="1:5">
      <c r="A100" s="12">
        <v>2363.06</v>
      </c>
      <c r="B100" s="12" t="s">
        <v>160</v>
      </c>
      <c r="C100" s="74"/>
      <c r="D100" s="13">
        <v>161985.37</v>
      </c>
      <c r="E100" s="26"/>
    </row>
    <row r="101" spans="1:5">
      <c r="A101" s="12">
        <v>2364.0100000000002</v>
      </c>
      <c r="B101" s="12" t="s">
        <v>212</v>
      </c>
      <c r="C101" s="74"/>
      <c r="D101" s="13"/>
      <c r="E101" s="26"/>
    </row>
    <row r="102" spans="1:5">
      <c r="A102" s="12">
        <v>2364.06</v>
      </c>
      <c r="B102" s="12" t="s">
        <v>203</v>
      </c>
      <c r="C102" s="74"/>
      <c r="D102" s="13"/>
      <c r="E102" s="26"/>
    </row>
    <row r="103" spans="1:5">
      <c r="A103" s="12">
        <v>2393.0100000000002</v>
      </c>
      <c r="B103" s="16" t="s">
        <v>50</v>
      </c>
      <c r="C103" s="13">
        <v>3002650.6</v>
      </c>
      <c r="D103" s="13">
        <v>3157035.98</v>
      </c>
      <c r="E103" s="26"/>
    </row>
    <row r="104" spans="1:5" ht="36">
      <c r="A104" s="12">
        <v>2394.0100000000002</v>
      </c>
      <c r="B104" s="16" t="s">
        <v>213</v>
      </c>
      <c r="C104" s="13"/>
      <c r="D104" s="13"/>
      <c r="E104" s="26"/>
    </row>
    <row r="105" spans="1:5">
      <c r="A105" s="12">
        <v>2395.0100000000002</v>
      </c>
      <c r="B105" s="16" t="s">
        <v>165</v>
      </c>
      <c r="C105" s="74"/>
      <c r="D105" s="13">
        <v>704178.46</v>
      </c>
      <c r="E105" s="26"/>
    </row>
    <row r="106" spans="1:5">
      <c r="A106" s="12">
        <v>2398.0100000000002</v>
      </c>
      <c r="B106" s="16" t="s">
        <v>166</v>
      </c>
      <c r="C106" s="83"/>
      <c r="D106" s="13">
        <v>34946.120000000003</v>
      </c>
      <c r="E106" s="26"/>
    </row>
    <row r="107" spans="1:5">
      <c r="A107" s="12">
        <v>2398.02</v>
      </c>
      <c r="B107" s="16" t="s">
        <v>206</v>
      </c>
      <c r="C107" s="83"/>
      <c r="D107" s="13">
        <v>40922.949999999997</v>
      </c>
      <c r="E107" s="26"/>
    </row>
    <row r="108" spans="1:5">
      <c r="A108" s="12">
        <v>2399.0100000000002</v>
      </c>
      <c r="B108" s="16" t="s">
        <v>167</v>
      </c>
      <c r="C108" s="74"/>
      <c r="D108" s="13">
        <v>166046.56</v>
      </c>
      <c r="E108" s="26"/>
    </row>
    <row r="109" spans="1:5">
      <c r="A109" s="12">
        <v>2399.04</v>
      </c>
      <c r="B109" s="16" t="s">
        <v>168</v>
      </c>
      <c r="C109" s="74"/>
      <c r="D109" s="13">
        <v>1585468.76</v>
      </c>
      <c r="E109" s="26"/>
    </row>
    <row r="110" spans="1:5">
      <c r="A110" s="12">
        <v>2372.9899999999998</v>
      </c>
      <c r="B110" s="16" t="s">
        <v>163</v>
      </c>
      <c r="C110" s="74"/>
      <c r="D110" s="13">
        <v>237878.67</v>
      </c>
      <c r="E110" s="26"/>
    </row>
    <row r="111" spans="1:5">
      <c r="A111" s="12">
        <v>2372.0500000000002</v>
      </c>
      <c r="B111" s="12" t="s">
        <v>161</v>
      </c>
      <c r="C111" s="74"/>
      <c r="D111" s="13">
        <v>26117.21</v>
      </c>
      <c r="E111" s="26"/>
    </row>
    <row r="112" spans="1:5" ht="36">
      <c r="A112" s="12">
        <v>2372.06</v>
      </c>
      <c r="B112" s="12" t="s">
        <v>162</v>
      </c>
      <c r="C112" s="74"/>
      <c r="D112" s="13">
        <v>232146.08</v>
      </c>
      <c r="E112" s="26"/>
    </row>
    <row r="113" spans="1:5">
      <c r="A113" s="12">
        <v>2272.08</v>
      </c>
      <c r="B113" s="12" t="s">
        <v>51</v>
      </c>
      <c r="C113" s="74"/>
      <c r="D113" s="13"/>
      <c r="E113" s="26"/>
    </row>
    <row r="114" spans="1:5">
      <c r="A114" s="12">
        <v>2372.0300000000002</v>
      </c>
      <c r="B114" s="12" t="s">
        <v>52</v>
      </c>
      <c r="C114" s="13">
        <v>6797783.5499999998</v>
      </c>
      <c r="D114" s="13">
        <v>2999878.26</v>
      </c>
      <c r="E114" s="26"/>
    </row>
    <row r="115" spans="1:5">
      <c r="A115" s="12">
        <v>2355.0100000000002</v>
      </c>
      <c r="B115" s="12" t="s">
        <v>53</v>
      </c>
      <c r="C115" s="74"/>
      <c r="D115" s="13"/>
      <c r="E115" s="26"/>
    </row>
    <row r="116" spans="1:5">
      <c r="A116" s="12">
        <v>2371.0100000000002</v>
      </c>
      <c r="B116" s="12" t="s">
        <v>54</v>
      </c>
      <c r="C116" s="74"/>
      <c r="D116" s="13">
        <v>5000</v>
      </c>
      <c r="E116" s="26"/>
    </row>
    <row r="117" spans="1:5">
      <c r="A117" s="12">
        <v>2371.02</v>
      </c>
      <c r="B117" s="12" t="s">
        <v>55</v>
      </c>
      <c r="C117" s="74"/>
      <c r="D117" s="13">
        <v>3500</v>
      </c>
      <c r="E117" s="26"/>
    </row>
    <row r="118" spans="1:5">
      <c r="A118" s="12">
        <v>2371.04</v>
      </c>
      <c r="B118" s="12" t="s">
        <v>56</v>
      </c>
      <c r="C118" s="74"/>
      <c r="D118" s="13">
        <v>45066</v>
      </c>
      <c r="E118" s="26"/>
    </row>
    <row r="119" spans="1:5">
      <c r="A119" s="12">
        <v>2371.0500000000002</v>
      </c>
      <c r="B119" s="12" t="s">
        <v>57</v>
      </c>
      <c r="C119" s="74"/>
      <c r="D119" s="13">
        <v>2289</v>
      </c>
      <c r="E119" s="26"/>
    </row>
    <row r="120" spans="1:5">
      <c r="A120" s="12">
        <v>2371.06</v>
      </c>
      <c r="B120" s="12" t="s">
        <v>58</v>
      </c>
      <c r="C120" s="74"/>
      <c r="D120" s="13">
        <v>14986</v>
      </c>
      <c r="E120" s="26"/>
    </row>
    <row r="121" spans="1:5">
      <c r="A121" s="12">
        <v>2391.0100000000002</v>
      </c>
      <c r="B121" s="12" t="s">
        <v>164</v>
      </c>
      <c r="C121" s="74"/>
      <c r="D121" s="13">
        <v>600208.77</v>
      </c>
      <c r="E121" s="26"/>
    </row>
    <row r="122" spans="1:5">
      <c r="A122" s="12">
        <v>2391.02</v>
      </c>
      <c r="B122" s="12" t="s">
        <v>197</v>
      </c>
      <c r="C122" s="74"/>
      <c r="D122" s="13"/>
      <c r="E122" s="26"/>
    </row>
    <row r="123" spans="1:5" ht="36">
      <c r="A123" s="12">
        <v>2412.02</v>
      </c>
      <c r="B123" s="12" t="s">
        <v>185</v>
      </c>
      <c r="C123" s="74"/>
      <c r="D123" s="13"/>
      <c r="E123" s="26"/>
    </row>
    <row r="124" spans="1:5">
      <c r="A124" s="12">
        <v>2611.0100000000002</v>
      </c>
      <c r="B124" s="12" t="s">
        <v>193</v>
      </c>
      <c r="C124" s="74"/>
      <c r="D124" s="13">
        <v>164964</v>
      </c>
      <c r="E124" s="26"/>
    </row>
    <row r="125" spans="1:5" ht="36">
      <c r="A125" s="12">
        <v>2612.0100000000002</v>
      </c>
      <c r="B125" s="12" t="s">
        <v>194</v>
      </c>
      <c r="C125" s="74"/>
      <c r="D125" s="13"/>
      <c r="E125" s="26"/>
    </row>
    <row r="126" spans="1:5" ht="36">
      <c r="A126" s="12">
        <v>2613.0100000000002</v>
      </c>
      <c r="B126" s="12" t="s">
        <v>186</v>
      </c>
      <c r="C126" s="74"/>
      <c r="D126" s="13"/>
      <c r="E126" s="26"/>
    </row>
    <row r="127" spans="1:5">
      <c r="A127" s="12">
        <v>2614.0100000000002</v>
      </c>
      <c r="B127" s="12" t="s">
        <v>169</v>
      </c>
      <c r="C127" s="74"/>
      <c r="D127" s="13">
        <v>14995</v>
      </c>
      <c r="E127" s="26"/>
    </row>
    <row r="128" spans="1:5" ht="36">
      <c r="A128" s="12">
        <v>2619.0100000000002</v>
      </c>
      <c r="B128" s="12" t="s">
        <v>218</v>
      </c>
      <c r="C128" s="74"/>
      <c r="D128" s="13"/>
      <c r="E128" s="26"/>
    </row>
    <row r="129" spans="1:5">
      <c r="A129" s="12">
        <v>2621.0100000000002</v>
      </c>
      <c r="B129" s="12" t="s">
        <v>187</v>
      </c>
      <c r="C129" s="74"/>
      <c r="D129" s="13"/>
      <c r="E129" s="26"/>
    </row>
    <row r="130" spans="1:5">
      <c r="A130" s="12">
        <v>2631</v>
      </c>
      <c r="B130" s="12" t="s">
        <v>59</v>
      </c>
      <c r="C130" s="74"/>
      <c r="D130" s="13">
        <v>49560</v>
      </c>
      <c r="E130" s="26"/>
    </row>
    <row r="131" spans="1:5">
      <c r="A131" s="12">
        <v>2632</v>
      </c>
      <c r="B131" s="12" t="s">
        <v>60</v>
      </c>
      <c r="C131" s="74"/>
      <c r="D131" s="13"/>
      <c r="E131" s="26"/>
    </row>
    <row r="132" spans="1:5">
      <c r="A132" s="59">
        <v>2652.01</v>
      </c>
      <c r="B132" s="12" t="s">
        <v>195</v>
      </c>
      <c r="C132" s="77"/>
      <c r="D132" s="60">
        <v>70505</v>
      </c>
      <c r="E132" s="61"/>
    </row>
    <row r="133" spans="1:5">
      <c r="A133" s="59">
        <v>2654.01</v>
      </c>
      <c r="B133" s="12" t="s">
        <v>170</v>
      </c>
      <c r="C133" s="77"/>
      <c r="D133" s="77">
        <v>274178.90000000002</v>
      </c>
      <c r="E133" s="61"/>
    </row>
    <row r="134" spans="1:5" ht="36">
      <c r="A134" s="59">
        <v>2655.01</v>
      </c>
      <c r="B134" s="12" t="s">
        <v>171</v>
      </c>
      <c r="C134" s="77"/>
      <c r="D134" s="60"/>
      <c r="E134" s="61"/>
    </row>
    <row r="135" spans="1:5">
      <c r="A135" s="59">
        <v>2657.01</v>
      </c>
      <c r="B135" s="12" t="s">
        <v>207</v>
      </c>
      <c r="C135" s="77"/>
      <c r="D135" s="60"/>
      <c r="E135" s="61"/>
    </row>
    <row r="136" spans="1:5">
      <c r="A136" s="59">
        <v>2662.01</v>
      </c>
      <c r="B136" s="12" t="s">
        <v>214</v>
      </c>
      <c r="C136" s="77"/>
      <c r="D136" s="60">
        <v>180000.77</v>
      </c>
      <c r="E136" s="61"/>
    </row>
    <row r="137" spans="1:5">
      <c r="A137" s="59">
        <v>2683.01</v>
      </c>
      <c r="B137" s="12" t="s">
        <v>209</v>
      </c>
      <c r="C137" s="77"/>
      <c r="D137" s="60"/>
      <c r="E137" s="61"/>
    </row>
    <row r="138" spans="1:5">
      <c r="A138" s="59">
        <v>2699.01</v>
      </c>
      <c r="B138" s="12" t="s">
        <v>198</v>
      </c>
      <c r="C138" s="77"/>
      <c r="D138" s="60"/>
      <c r="E138" s="61"/>
    </row>
    <row r="139" spans="1:5">
      <c r="A139" s="57">
        <v>2253.02</v>
      </c>
      <c r="B139" s="58" t="s">
        <v>146</v>
      </c>
      <c r="C139" s="77"/>
      <c r="D139" s="60"/>
      <c r="E139" s="61"/>
    </row>
    <row r="140" spans="1:5">
      <c r="A140" s="12"/>
      <c r="B140" s="59" t="s">
        <v>61</v>
      </c>
      <c r="C140" s="63"/>
      <c r="D140" s="13"/>
      <c r="E140" s="62"/>
    </row>
    <row r="141" spans="1:5">
      <c r="A141" s="17"/>
      <c r="B141" s="17" t="s">
        <v>62</v>
      </c>
      <c r="C141" s="64">
        <f>SUM(C18:C140)</f>
        <v>73814882.61999999</v>
      </c>
      <c r="D141" s="64">
        <f>SUM(D18:D140)</f>
        <v>26003380.359999999</v>
      </c>
      <c r="E141" s="18"/>
    </row>
    <row r="142" spans="1:5">
      <c r="C142" s="14"/>
      <c r="D142" s="4"/>
    </row>
    <row r="143" spans="1:5">
      <c r="B143" s="102"/>
      <c r="C143" s="80"/>
      <c r="D143" s="14"/>
    </row>
    <row r="144" spans="1:5">
      <c r="B144" s="103"/>
      <c r="C144" s="14"/>
      <c r="D144" s="4"/>
    </row>
    <row r="145" spans="2:5">
      <c r="B145" s="103"/>
      <c r="C145" s="14"/>
      <c r="D145" s="14"/>
    </row>
    <row r="146" spans="2:5">
      <c r="B146" s="104"/>
      <c r="E146" s="14"/>
    </row>
    <row r="152" spans="2:5">
      <c r="B152" s="105" t="s">
        <v>204</v>
      </c>
    </row>
  </sheetData>
  <sheetProtection password="A6CC" sheet="1" objects="1" scenarios="1"/>
  <mergeCells count="11">
    <mergeCell ref="A3:E3"/>
    <mergeCell ref="A4:E4"/>
    <mergeCell ref="C16:E16"/>
    <mergeCell ref="A9:A10"/>
    <mergeCell ref="B9:B10"/>
    <mergeCell ref="A16:A17"/>
    <mergeCell ref="B16:B17"/>
    <mergeCell ref="A11:B11"/>
    <mergeCell ref="A12:B12"/>
    <mergeCell ref="A13:B13"/>
    <mergeCell ref="A14:B14"/>
  </mergeCells>
  <pageMargins left="0.52" right="0.42" top="1.25" bottom="0.28999999999999998" header="0.31496062992125984" footer="0.31496062992125984"/>
  <pageSetup scale="54" fitToHeight="3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0"/>
  <sheetViews>
    <sheetView workbookViewId="0">
      <selection activeCell="G70" sqref="G70"/>
    </sheetView>
  </sheetViews>
  <sheetFormatPr baseColWidth="10" defaultRowHeight="15"/>
  <cols>
    <col min="1" max="1" width="64.140625" style="54" customWidth="1"/>
    <col min="2" max="2" width="12.28515625" hidden="1" customWidth="1"/>
    <col min="3" max="3" width="9.5703125" hidden="1" customWidth="1"/>
    <col min="4" max="4" width="11.85546875" hidden="1" customWidth="1"/>
    <col min="5" max="5" width="10.85546875" hidden="1" customWidth="1"/>
    <col min="6" max="6" width="36" customWidth="1"/>
    <col min="9" max="9" width="14.140625" bestFit="1" customWidth="1"/>
  </cols>
  <sheetData>
    <row r="2" spans="1:6" ht="18.75">
      <c r="A2" s="65"/>
      <c r="B2" s="53"/>
      <c r="C2" s="53"/>
      <c r="D2" s="53"/>
      <c r="E2" s="53"/>
    </row>
    <row r="3" spans="1:6" ht="15.75">
      <c r="A3" s="97" t="s">
        <v>147</v>
      </c>
      <c r="B3" s="97"/>
      <c r="C3" s="97"/>
      <c r="D3" s="97"/>
      <c r="E3" s="97"/>
      <c r="F3" s="97"/>
    </row>
    <row r="4" spans="1:6" ht="19.5" customHeight="1">
      <c r="A4" s="98" t="s">
        <v>215</v>
      </c>
      <c r="B4" s="98"/>
      <c r="C4" s="98"/>
      <c r="D4" s="98"/>
      <c r="E4" s="98"/>
      <c r="F4" s="98"/>
    </row>
    <row r="5" spans="1:6">
      <c r="A5" s="99" t="s">
        <v>63</v>
      </c>
      <c r="B5" s="99"/>
      <c r="C5" s="99"/>
      <c r="D5" s="99"/>
      <c r="E5" s="99"/>
      <c r="F5" s="99"/>
    </row>
    <row r="6" spans="1:6">
      <c r="A6" s="70"/>
      <c r="B6" s="70"/>
      <c r="C6" s="70"/>
      <c r="D6" s="70"/>
      <c r="E6" s="70"/>
      <c r="F6" s="70"/>
    </row>
    <row r="7" spans="1:6" ht="15.75">
      <c r="A7" s="29" t="s">
        <v>64</v>
      </c>
      <c r="B7" s="44" t="s">
        <v>65</v>
      </c>
      <c r="C7" s="44" t="s">
        <v>66</v>
      </c>
      <c r="D7" s="44" t="s">
        <v>67</v>
      </c>
      <c r="E7" s="44" t="s">
        <v>68</v>
      </c>
      <c r="F7" s="30" t="s">
        <v>220</v>
      </c>
    </row>
    <row r="8" spans="1:6">
      <c r="A8" s="31" t="s">
        <v>69</v>
      </c>
      <c r="B8" s="45"/>
      <c r="C8" s="45"/>
      <c r="D8" s="45"/>
      <c r="E8" s="45"/>
      <c r="F8" s="32"/>
    </row>
    <row r="9" spans="1:6">
      <c r="A9" s="33" t="s">
        <v>70</v>
      </c>
      <c r="B9" s="46">
        <f t="shared" ref="B9:E9" si="0">SUM(B10:B14)</f>
        <v>0</v>
      </c>
      <c r="C9" s="46">
        <f t="shared" si="0"/>
        <v>0</v>
      </c>
      <c r="D9" s="46">
        <f t="shared" si="0"/>
        <v>0</v>
      </c>
      <c r="E9" s="46">
        <f t="shared" si="0"/>
        <v>0</v>
      </c>
      <c r="F9" s="34">
        <v>6480180.4199999999</v>
      </c>
    </row>
    <row r="10" spans="1:6">
      <c r="A10" s="55" t="s">
        <v>71</v>
      </c>
      <c r="B10" s="47"/>
      <c r="C10" s="47"/>
      <c r="D10" s="47"/>
      <c r="E10" s="47"/>
      <c r="F10" s="36">
        <v>6088180.4199999999</v>
      </c>
    </row>
    <row r="11" spans="1:6">
      <c r="A11" s="55" t="s">
        <v>72</v>
      </c>
      <c r="B11" s="47"/>
      <c r="C11" s="47"/>
      <c r="D11" s="47"/>
      <c r="E11" s="47"/>
      <c r="F11" s="36"/>
    </row>
    <row r="12" spans="1:6">
      <c r="A12" s="55" t="s">
        <v>73</v>
      </c>
      <c r="B12" s="47"/>
      <c r="C12" s="47"/>
      <c r="D12" s="47"/>
      <c r="E12" s="47"/>
      <c r="F12" s="36">
        <v>392000</v>
      </c>
    </row>
    <row r="13" spans="1:6">
      <c r="A13" s="55" t="s">
        <v>74</v>
      </c>
      <c r="B13" s="47"/>
      <c r="C13" s="47"/>
      <c r="D13" s="47"/>
      <c r="E13" s="47"/>
      <c r="F13" s="36"/>
    </row>
    <row r="14" spans="1:6">
      <c r="A14" s="55" t="s">
        <v>75</v>
      </c>
      <c r="B14" s="47"/>
      <c r="C14" s="47"/>
      <c r="D14" s="47"/>
      <c r="E14" s="47"/>
      <c r="F14" s="36"/>
    </row>
    <row r="15" spans="1:6">
      <c r="A15" s="33" t="s">
        <v>76</v>
      </c>
      <c r="B15" s="46">
        <f t="shared" ref="B15:E15" si="1">SUM(B16:B24)</f>
        <v>0</v>
      </c>
      <c r="C15" s="46">
        <f t="shared" si="1"/>
        <v>0</v>
      </c>
      <c r="D15" s="46">
        <f t="shared" si="1"/>
        <v>0</v>
      </c>
      <c r="E15" s="46">
        <f t="shared" si="1"/>
        <v>0</v>
      </c>
      <c r="F15" s="34">
        <v>2009099.44</v>
      </c>
    </row>
    <row r="16" spans="1:6">
      <c r="A16" s="55" t="s">
        <v>77</v>
      </c>
      <c r="B16" s="47"/>
      <c r="C16" s="47"/>
      <c r="D16" s="47"/>
      <c r="E16" s="47"/>
      <c r="F16" s="36">
        <v>793370.48</v>
      </c>
    </row>
    <row r="17" spans="1:6">
      <c r="A17" s="55" t="s">
        <v>78</v>
      </c>
      <c r="B17" s="47"/>
      <c r="C17" s="47"/>
      <c r="D17" s="47"/>
      <c r="E17" s="47"/>
      <c r="F17" s="36">
        <v>51705.65</v>
      </c>
    </row>
    <row r="18" spans="1:6">
      <c r="A18" s="55" t="s">
        <v>79</v>
      </c>
      <c r="B18" s="47"/>
      <c r="C18" s="47"/>
      <c r="D18" s="47"/>
      <c r="E18" s="47"/>
      <c r="F18" s="36"/>
    </row>
    <row r="19" spans="1:6">
      <c r="A19" s="55" t="s">
        <v>80</v>
      </c>
      <c r="B19" s="47"/>
      <c r="C19" s="47"/>
      <c r="D19" s="47"/>
      <c r="E19" s="47"/>
      <c r="F19" s="36"/>
    </row>
    <row r="20" spans="1:6">
      <c r="A20" s="55" t="s">
        <v>81</v>
      </c>
      <c r="B20" s="47"/>
      <c r="C20" s="47"/>
      <c r="D20" s="47"/>
      <c r="E20" s="47"/>
      <c r="F20" s="36">
        <v>220306</v>
      </c>
    </row>
    <row r="21" spans="1:6">
      <c r="A21" s="55" t="s">
        <v>82</v>
      </c>
      <c r="B21" s="47"/>
      <c r="C21" s="47"/>
      <c r="D21" s="47"/>
      <c r="E21" s="47"/>
      <c r="F21" s="36"/>
    </row>
    <row r="22" spans="1:6" ht="30">
      <c r="A22" s="55" t="s">
        <v>83</v>
      </c>
      <c r="B22" s="47"/>
      <c r="C22" s="47"/>
      <c r="D22" s="47"/>
      <c r="E22" s="47"/>
      <c r="F22" s="36">
        <v>634037.16</v>
      </c>
    </row>
    <row r="23" spans="1:6">
      <c r="A23" s="55" t="s">
        <v>84</v>
      </c>
      <c r="B23" s="47"/>
      <c r="C23" s="47"/>
      <c r="D23" s="47"/>
      <c r="E23" s="47"/>
      <c r="F23" s="36">
        <v>309680.15000000002</v>
      </c>
    </row>
    <row r="24" spans="1:6">
      <c r="A24" s="55" t="s">
        <v>85</v>
      </c>
      <c r="B24" s="47"/>
      <c r="C24" s="47"/>
      <c r="D24" s="47"/>
      <c r="E24" s="47"/>
      <c r="F24" s="36"/>
    </row>
    <row r="25" spans="1:6">
      <c r="A25" s="33" t="s">
        <v>86</v>
      </c>
      <c r="B25" s="46">
        <f t="shared" ref="B25:D25" si="2">SUM(B26:B34)</f>
        <v>0</v>
      </c>
      <c r="C25" s="46">
        <f t="shared" si="2"/>
        <v>0</v>
      </c>
      <c r="D25" s="46">
        <f t="shared" si="2"/>
        <v>0</v>
      </c>
      <c r="E25" s="46">
        <f>SUM(E26:E34)</f>
        <v>0</v>
      </c>
      <c r="F25" s="34">
        <v>16759896.83</v>
      </c>
    </row>
    <row r="26" spans="1:6">
      <c r="A26" s="55" t="s">
        <v>87</v>
      </c>
      <c r="B26" s="47"/>
      <c r="C26" s="47"/>
      <c r="D26" s="47"/>
      <c r="E26" s="47"/>
      <c r="F26" s="36">
        <v>1202514.92</v>
      </c>
    </row>
    <row r="27" spans="1:6">
      <c r="A27" s="55" t="s">
        <v>88</v>
      </c>
      <c r="B27" s="47"/>
      <c r="C27" s="47"/>
      <c r="D27" s="47"/>
      <c r="E27" s="47"/>
      <c r="F27" s="36">
        <v>776440</v>
      </c>
    </row>
    <row r="28" spans="1:6">
      <c r="A28" s="55" t="s">
        <v>89</v>
      </c>
      <c r="B28" s="47"/>
      <c r="C28" s="47"/>
      <c r="D28" s="47"/>
      <c r="E28" s="47"/>
      <c r="F28" s="36">
        <v>1600401.14</v>
      </c>
    </row>
    <row r="29" spans="1:6">
      <c r="A29" s="55" t="s">
        <v>90</v>
      </c>
      <c r="B29" s="47"/>
      <c r="C29" s="47"/>
      <c r="D29" s="47"/>
      <c r="E29" s="47"/>
      <c r="F29" s="36">
        <v>2325616.0299999998</v>
      </c>
    </row>
    <row r="30" spans="1:6">
      <c r="A30" s="55" t="s">
        <v>91</v>
      </c>
      <c r="B30" s="47"/>
      <c r="C30" s="47"/>
      <c r="D30" s="47"/>
      <c r="E30" s="47"/>
      <c r="F30" s="36">
        <v>9626.75</v>
      </c>
    </row>
    <row r="31" spans="1:6">
      <c r="A31" s="55" t="s">
        <v>92</v>
      </c>
      <c r="B31" s="47"/>
      <c r="C31" s="47"/>
      <c r="D31" s="47"/>
      <c r="E31" s="47"/>
      <c r="F31" s="36">
        <v>163047.37</v>
      </c>
    </row>
    <row r="32" spans="1:6" ht="30">
      <c r="A32" s="55" t="s">
        <v>93</v>
      </c>
      <c r="B32" s="47"/>
      <c r="C32" s="47"/>
      <c r="D32" s="47"/>
      <c r="E32" s="47"/>
      <c r="F32" s="36">
        <v>3566861.22</v>
      </c>
    </row>
    <row r="33" spans="1:6" ht="30">
      <c r="A33" s="55" t="s">
        <v>94</v>
      </c>
      <c r="B33" s="47"/>
      <c r="C33" s="47"/>
      <c r="D33" s="47"/>
      <c r="E33" s="47"/>
      <c r="F33" s="36"/>
    </row>
    <row r="34" spans="1:6">
      <c r="A34" s="55" t="s">
        <v>95</v>
      </c>
      <c r="B34" s="47"/>
      <c r="C34" s="47"/>
      <c r="D34" s="47"/>
      <c r="E34" s="47"/>
      <c r="F34" s="36">
        <v>7115389.4000000004</v>
      </c>
    </row>
    <row r="35" spans="1:6">
      <c r="A35" s="33" t="s">
        <v>96</v>
      </c>
      <c r="B35" s="46">
        <f t="shared" ref="B35:E35" si="3">SUM(B36:B42)</f>
        <v>0</v>
      </c>
      <c r="C35" s="46">
        <f t="shared" si="3"/>
        <v>0</v>
      </c>
      <c r="D35" s="46">
        <f t="shared" si="3"/>
        <v>0</v>
      </c>
      <c r="E35" s="46">
        <f t="shared" si="3"/>
        <v>0</v>
      </c>
      <c r="F35" s="34">
        <v>0</v>
      </c>
    </row>
    <row r="36" spans="1:6">
      <c r="A36" s="55" t="s">
        <v>97</v>
      </c>
      <c r="B36" s="47"/>
      <c r="C36" s="47"/>
      <c r="D36" s="47"/>
      <c r="E36" s="47"/>
      <c r="F36" s="36"/>
    </row>
    <row r="37" spans="1:6" ht="30">
      <c r="A37" s="55" t="s">
        <v>98</v>
      </c>
      <c r="B37" s="47"/>
      <c r="C37" s="47"/>
      <c r="D37" s="47"/>
      <c r="E37" s="47"/>
      <c r="F37" s="36"/>
    </row>
    <row r="38" spans="1:6" ht="30">
      <c r="A38" s="55" t="s">
        <v>99</v>
      </c>
      <c r="B38" s="47"/>
      <c r="C38" s="47"/>
      <c r="D38" s="47"/>
      <c r="E38" s="47"/>
      <c r="F38" s="36"/>
    </row>
    <row r="39" spans="1:6" ht="30">
      <c r="A39" s="55" t="s">
        <v>100</v>
      </c>
      <c r="B39" s="47"/>
      <c r="C39" s="47"/>
      <c r="D39" s="47"/>
      <c r="E39" s="47"/>
      <c r="F39" s="36"/>
    </row>
    <row r="40" spans="1:6" ht="30">
      <c r="A40" s="55" t="s">
        <v>101</v>
      </c>
      <c r="B40" s="47"/>
      <c r="C40" s="47"/>
      <c r="D40" s="47"/>
      <c r="E40" s="47"/>
      <c r="F40" s="36"/>
    </row>
    <row r="41" spans="1:6">
      <c r="A41" s="55" t="s">
        <v>102</v>
      </c>
      <c r="B41" s="47"/>
      <c r="C41" s="47"/>
      <c r="D41" s="47"/>
      <c r="E41" s="47"/>
      <c r="F41" s="36"/>
    </row>
    <row r="42" spans="1:6" ht="30">
      <c r="A42" s="55" t="s">
        <v>103</v>
      </c>
      <c r="B42" s="47"/>
      <c r="C42" s="47"/>
      <c r="D42" s="47"/>
      <c r="E42" s="47"/>
      <c r="F42" s="36"/>
    </row>
    <row r="43" spans="1:6">
      <c r="A43" s="33" t="s">
        <v>104</v>
      </c>
      <c r="B43" s="46">
        <f t="shared" ref="B43:E43" si="4">SUM(B44:B50)</f>
        <v>0</v>
      </c>
      <c r="C43" s="46">
        <f t="shared" si="4"/>
        <v>0</v>
      </c>
      <c r="D43" s="46">
        <f t="shared" si="4"/>
        <v>0</v>
      </c>
      <c r="E43" s="46">
        <f t="shared" si="4"/>
        <v>0</v>
      </c>
      <c r="F43" s="34">
        <v>0</v>
      </c>
    </row>
    <row r="44" spans="1:6">
      <c r="A44" s="55" t="s">
        <v>105</v>
      </c>
      <c r="B44" s="47"/>
      <c r="C44" s="47"/>
      <c r="D44" s="47"/>
      <c r="E44" s="47"/>
      <c r="F44" s="36"/>
    </row>
    <row r="45" spans="1:6" ht="30">
      <c r="A45" s="55" t="s">
        <v>106</v>
      </c>
      <c r="B45" s="47"/>
      <c r="C45" s="47"/>
      <c r="D45" s="47"/>
      <c r="E45" s="47"/>
      <c r="F45" s="36"/>
    </row>
    <row r="46" spans="1:6" ht="30">
      <c r="A46" s="55" t="s">
        <v>107</v>
      </c>
      <c r="B46" s="47"/>
      <c r="C46" s="47"/>
      <c r="D46" s="47"/>
      <c r="E46" s="47"/>
      <c r="F46" s="36"/>
    </row>
    <row r="47" spans="1:6" ht="30">
      <c r="A47" s="55" t="s">
        <v>108</v>
      </c>
      <c r="B47" s="47"/>
      <c r="C47" s="47"/>
      <c r="D47" s="47"/>
      <c r="E47" s="47"/>
      <c r="F47" s="36"/>
    </row>
    <row r="48" spans="1:6" ht="30">
      <c r="A48" s="55" t="s">
        <v>109</v>
      </c>
      <c r="B48" s="47"/>
      <c r="C48" s="47"/>
      <c r="D48" s="47"/>
      <c r="E48" s="47"/>
      <c r="F48" s="36"/>
    </row>
    <row r="49" spans="1:6">
      <c r="A49" s="55" t="s">
        <v>110</v>
      </c>
      <c r="B49" s="47"/>
      <c r="C49" s="47"/>
      <c r="D49" s="47"/>
      <c r="E49" s="47"/>
      <c r="F49" s="36"/>
    </row>
    <row r="50" spans="1:6" ht="30">
      <c r="A50" s="55" t="s">
        <v>111</v>
      </c>
      <c r="B50" s="47"/>
      <c r="C50" s="47"/>
      <c r="D50" s="47"/>
      <c r="E50" s="47"/>
      <c r="F50" s="36"/>
    </row>
    <row r="51" spans="1:6">
      <c r="A51" s="33" t="s">
        <v>112</v>
      </c>
      <c r="B51" s="46">
        <f t="shared" ref="B51:E51" si="5">SUM(B52:B60)</f>
        <v>0</v>
      </c>
      <c r="C51" s="46">
        <f t="shared" si="5"/>
        <v>0</v>
      </c>
      <c r="D51" s="46">
        <f t="shared" si="5"/>
        <v>0</v>
      </c>
      <c r="E51" s="46">
        <f t="shared" si="5"/>
        <v>0</v>
      </c>
      <c r="F51" s="34">
        <v>754203.67</v>
      </c>
    </row>
    <row r="52" spans="1:6">
      <c r="A52" s="55" t="s">
        <v>113</v>
      </c>
      <c r="B52" s="47"/>
      <c r="C52" s="47"/>
      <c r="D52" s="47"/>
      <c r="E52" s="47"/>
      <c r="F52" s="36">
        <v>179959</v>
      </c>
    </row>
    <row r="53" spans="1:6">
      <c r="A53" s="55" t="s">
        <v>114</v>
      </c>
      <c r="B53" s="47"/>
      <c r="C53" s="47"/>
      <c r="D53" s="47"/>
      <c r="E53" s="47"/>
      <c r="F53" s="36"/>
    </row>
    <row r="54" spans="1:6">
      <c r="A54" s="55" t="s">
        <v>115</v>
      </c>
      <c r="B54" s="47"/>
      <c r="C54" s="47"/>
      <c r="D54" s="47"/>
      <c r="E54" s="47"/>
      <c r="F54" s="36">
        <v>49560</v>
      </c>
    </row>
    <row r="55" spans="1:6">
      <c r="A55" s="55" t="s">
        <v>116</v>
      </c>
      <c r="B55" s="47"/>
      <c r="C55" s="47"/>
      <c r="D55" s="47"/>
      <c r="E55" s="47"/>
      <c r="F55" s="36"/>
    </row>
    <row r="56" spans="1:6">
      <c r="A56" s="55" t="s">
        <v>117</v>
      </c>
      <c r="B56" s="47"/>
      <c r="C56" s="47"/>
      <c r="D56" s="47"/>
      <c r="E56" s="47"/>
      <c r="F56" s="36">
        <v>344683.9</v>
      </c>
    </row>
    <row r="57" spans="1:6">
      <c r="A57" s="55" t="s">
        <v>118</v>
      </c>
      <c r="B57" s="47"/>
      <c r="C57" s="47"/>
      <c r="D57" s="47"/>
      <c r="E57" s="47"/>
      <c r="F57" s="36">
        <v>180000.77</v>
      </c>
    </row>
    <row r="58" spans="1:6">
      <c r="A58" s="55" t="s">
        <v>119</v>
      </c>
      <c r="B58" s="47"/>
      <c r="C58" s="47"/>
      <c r="D58" s="47"/>
      <c r="E58" s="47"/>
      <c r="F58" s="36"/>
    </row>
    <row r="59" spans="1:6">
      <c r="A59" s="55" t="s">
        <v>120</v>
      </c>
      <c r="B59" s="47"/>
      <c r="C59" s="47"/>
      <c r="D59" s="47"/>
      <c r="E59" s="47"/>
      <c r="F59" s="36"/>
    </row>
    <row r="60" spans="1:6" ht="30">
      <c r="A60" s="55" t="s">
        <v>121</v>
      </c>
      <c r="B60" s="47"/>
      <c r="C60" s="47"/>
      <c r="D60" s="47"/>
      <c r="E60" s="47"/>
      <c r="F60" s="36"/>
    </row>
    <row r="61" spans="1:6">
      <c r="A61" s="33" t="s">
        <v>122</v>
      </c>
      <c r="B61" s="46">
        <f t="shared" ref="B61:E61" si="6">SUM(B62:B65)</f>
        <v>0</v>
      </c>
      <c r="C61" s="46">
        <f t="shared" si="6"/>
        <v>0</v>
      </c>
      <c r="D61" s="46">
        <f t="shared" si="6"/>
        <v>0</v>
      </c>
      <c r="E61" s="46">
        <f t="shared" si="6"/>
        <v>0</v>
      </c>
      <c r="F61" s="34">
        <v>0</v>
      </c>
    </row>
    <row r="62" spans="1:6">
      <c r="A62" s="55" t="s">
        <v>123</v>
      </c>
      <c r="B62" s="47"/>
      <c r="C62" s="47"/>
      <c r="D62" s="47"/>
      <c r="E62" s="47"/>
      <c r="F62" s="36"/>
    </row>
    <row r="63" spans="1:6">
      <c r="A63" s="55" t="s">
        <v>124</v>
      </c>
      <c r="B63" s="47"/>
      <c r="C63" s="47"/>
      <c r="D63" s="47"/>
      <c r="E63" s="47"/>
      <c r="F63" s="36"/>
    </row>
    <row r="64" spans="1:6">
      <c r="A64" s="55" t="s">
        <v>125</v>
      </c>
      <c r="B64" s="47"/>
      <c r="C64" s="47"/>
      <c r="D64" s="47"/>
      <c r="E64" s="47"/>
      <c r="F64" s="36"/>
    </row>
    <row r="65" spans="1:6" ht="30">
      <c r="A65" s="55" t="s">
        <v>126</v>
      </c>
      <c r="B65" s="47"/>
      <c r="C65" s="47"/>
      <c r="D65" s="47"/>
      <c r="E65" s="47"/>
      <c r="F65" s="36"/>
    </row>
    <row r="66" spans="1:6">
      <c r="A66" s="33" t="s">
        <v>127</v>
      </c>
      <c r="B66" s="46">
        <f t="shared" ref="B66:E66" si="7">SUM(B67:B68)</f>
        <v>0</v>
      </c>
      <c r="C66" s="46">
        <f t="shared" si="7"/>
        <v>0</v>
      </c>
      <c r="D66" s="46">
        <f t="shared" si="7"/>
        <v>0</v>
      </c>
      <c r="E66" s="46">
        <f t="shared" si="7"/>
        <v>0</v>
      </c>
      <c r="F66" s="34">
        <v>0</v>
      </c>
    </row>
    <row r="67" spans="1:6">
      <c r="A67" s="55" t="s">
        <v>128</v>
      </c>
      <c r="B67" s="47"/>
      <c r="C67" s="47"/>
      <c r="D67" s="47"/>
      <c r="E67" s="47"/>
      <c r="F67" s="36"/>
    </row>
    <row r="68" spans="1:6" ht="30">
      <c r="A68" s="55" t="s">
        <v>129</v>
      </c>
      <c r="B68" s="47"/>
      <c r="C68" s="47"/>
      <c r="D68" s="47"/>
      <c r="E68" s="47"/>
      <c r="F68" s="36"/>
    </row>
    <row r="69" spans="1:6">
      <c r="A69" s="33" t="s">
        <v>130</v>
      </c>
      <c r="B69" s="46">
        <f t="shared" ref="B69:E69" si="8">SUM(B70:B72)</f>
        <v>0</v>
      </c>
      <c r="C69" s="46">
        <f t="shared" si="8"/>
        <v>0</v>
      </c>
      <c r="D69" s="46">
        <f t="shared" si="8"/>
        <v>0</v>
      </c>
      <c r="E69" s="46">
        <f t="shared" si="8"/>
        <v>0</v>
      </c>
      <c r="F69" s="34">
        <v>0</v>
      </c>
    </row>
    <row r="70" spans="1:6">
      <c r="A70" s="55" t="s">
        <v>131</v>
      </c>
      <c r="B70" s="47"/>
      <c r="C70" s="47"/>
      <c r="D70" s="47"/>
      <c r="E70" s="47"/>
      <c r="F70" s="36"/>
    </row>
    <row r="71" spans="1:6">
      <c r="A71" s="55" t="s">
        <v>132</v>
      </c>
      <c r="B71" s="47"/>
      <c r="C71" s="47"/>
      <c r="D71" s="47"/>
      <c r="E71" s="47"/>
      <c r="F71" s="36"/>
    </row>
    <row r="72" spans="1:6" ht="30">
      <c r="A72" s="55" t="s">
        <v>133</v>
      </c>
      <c r="B72" s="47"/>
      <c r="C72" s="47"/>
      <c r="D72" s="47"/>
      <c r="E72" s="47"/>
      <c r="F72" s="36"/>
    </row>
    <row r="73" spans="1:6">
      <c r="A73" s="37" t="s">
        <v>134</v>
      </c>
      <c r="B73" s="48">
        <f t="shared" ref="B73:F73" si="9">B9+B15+B25+B35+B43+B51+B61+B66+B69</f>
        <v>0</v>
      </c>
      <c r="C73" s="48">
        <f t="shared" si="9"/>
        <v>0</v>
      </c>
      <c r="D73" s="48">
        <f t="shared" si="9"/>
        <v>0</v>
      </c>
      <c r="E73" s="48">
        <f t="shared" si="9"/>
        <v>0</v>
      </c>
      <c r="F73" s="38">
        <v>26003380.359999999</v>
      </c>
    </row>
    <row r="74" spans="1:6">
      <c r="A74" s="31" t="s">
        <v>135</v>
      </c>
      <c r="B74" s="49"/>
      <c r="C74" s="49"/>
      <c r="D74" s="49"/>
      <c r="E74" s="49"/>
      <c r="F74" s="66"/>
    </row>
    <row r="75" spans="1:6">
      <c r="A75" s="31" t="s">
        <v>136</v>
      </c>
      <c r="B75" s="39"/>
      <c r="C75" s="39"/>
      <c r="D75" s="39"/>
      <c r="E75" s="39"/>
      <c r="F75" s="39"/>
    </row>
    <row r="76" spans="1:6">
      <c r="A76" s="55" t="s">
        <v>137</v>
      </c>
      <c r="B76" s="39"/>
      <c r="C76" s="39"/>
      <c r="D76" s="39"/>
      <c r="E76" s="39"/>
      <c r="F76" s="39"/>
    </row>
    <row r="77" spans="1:6">
      <c r="A77" s="55" t="s">
        <v>138</v>
      </c>
      <c r="B77" s="39"/>
      <c r="C77" s="39"/>
      <c r="D77" s="39"/>
      <c r="E77" s="39"/>
      <c r="F77" s="39"/>
    </row>
    <row r="78" spans="1:6">
      <c r="A78" s="31" t="s">
        <v>139</v>
      </c>
      <c r="B78" s="39"/>
      <c r="C78" s="39"/>
      <c r="D78" s="39"/>
      <c r="E78" s="39"/>
      <c r="F78" s="39"/>
    </row>
    <row r="79" spans="1:6">
      <c r="A79" s="55" t="s">
        <v>140</v>
      </c>
      <c r="B79" s="39"/>
      <c r="C79" s="39"/>
      <c r="D79" s="39"/>
      <c r="E79" s="39"/>
      <c r="F79" s="39"/>
    </row>
    <row r="80" spans="1:6">
      <c r="A80" s="55" t="s">
        <v>141</v>
      </c>
      <c r="B80" s="39"/>
      <c r="C80" s="39"/>
      <c r="D80" s="39"/>
      <c r="E80" s="39"/>
      <c r="F80" s="39"/>
    </row>
    <row r="81" spans="1:9">
      <c r="A81" s="31" t="s">
        <v>142</v>
      </c>
      <c r="B81" s="39"/>
      <c r="C81" s="39"/>
      <c r="D81" s="39"/>
      <c r="E81" s="39"/>
      <c r="F81" s="39"/>
    </row>
    <row r="82" spans="1:9">
      <c r="A82" s="55" t="s">
        <v>143</v>
      </c>
      <c r="B82" s="39"/>
      <c r="C82" s="39"/>
      <c r="D82" s="39"/>
      <c r="E82" s="39"/>
      <c r="F82" s="39"/>
      <c r="I82" s="84"/>
    </row>
    <row r="83" spans="1:9">
      <c r="A83" s="37" t="s">
        <v>144</v>
      </c>
      <c r="B83" s="50"/>
      <c r="C83" s="50"/>
      <c r="D83" s="50"/>
      <c r="E83" s="50"/>
      <c r="F83" s="67"/>
    </row>
    <row r="84" spans="1:9">
      <c r="A84" s="56"/>
      <c r="B84" s="39"/>
      <c r="C84" s="39"/>
      <c r="D84" s="39"/>
      <c r="E84" s="39"/>
      <c r="F84" s="39"/>
    </row>
    <row r="85" spans="1:9" ht="15.75">
      <c r="A85" s="40" t="s">
        <v>145</v>
      </c>
      <c r="B85" s="51"/>
      <c r="C85" s="51"/>
      <c r="D85" s="51"/>
      <c r="E85" s="51"/>
      <c r="F85" s="68"/>
    </row>
    <row r="87" spans="1:9" ht="18">
      <c r="A87" s="106"/>
      <c r="B87" s="107"/>
      <c r="C87" s="107"/>
      <c r="D87" s="107"/>
      <c r="E87" s="107"/>
      <c r="F87" s="107"/>
      <c r="G87" s="107"/>
    </row>
    <row r="88" spans="1:9" ht="18">
      <c r="A88" s="106"/>
      <c r="B88" s="107"/>
      <c r="C88" s="107"/>
      <c r="D88" s="107"/>
      <c r="E88" s="107"/>
      <c r="F88" s="107"/>
      <c r="G88" s="107"/>
    </row>
    <row r="89" spans="1:9" ht="18">
      <c r="A89" s="108"/>
      <c r="B89" s="109"/>
      <c r="C89" s="110"/>
      <c r="D89" s="110"/>
      <c r="E89" s="110"/>
      <c r="F89" s="110"/>
      <c r="G89" s="110"/>
    </row>
    <row r="90" spans="1:9">
      <c r="A90" s="111"/>
      <c r="B90" s="110"/>
      <c r="C90" s="110"/>
      <c r="D90" s="110"/>
      <c r="E90" s="110"/>
      <c r="F90" s="110"/>
      <c r="G90" s="110"/>
    </row>
    <row r="94" spans="1:9">
      <c r="B94" s="96"/>
      <c r="C94" s="96"/>
    </row>
    <row r="96" spans="1:9" ht="18">
      <c r="B96" s="1"/>
    </row>
    <row r="97" spans="1:2" ht="18">
      <c r="A97" s="6" t="s">
        <v>204</v>
      </c>
      <c r="B97" s="52"/>
    </row>
    <row r="98" spans="1:2" ht="18">
      <c r="A98" s="6"/>
      <c r="B98" s="1"/>
    </row>
    <row r="99" spans="1:2" ht="14.25" customHeight="1"/>
    <row r="100" spans="1:2" hidden="1"/>
  </sheetData>
  <sheetProtection password="A6CC" sheet="1" objects="1" scenarios="1"/>
  <mergeCells count="6">
    <mergeCell ref="B94:C94"/>
    <mergeCell ref="A3:F3"/>
    <mergeCell ref="A4:F4"/>
    <mergeCell ref="A5:F5"/>
    <mergeCell ref="B87:G87"/>
    <mergeCell ref="B88:G88"/>
  </mergeCells>
  <printOptions horizontalCentered="1"/>
  <pageMargins left="0.70866141732283472" right="0.70866141732283472" top="1.87" bottom="0.34" header="0.31496062992125984" footer="0.22"/>
  <pageSetup scale="70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workbookViewId="0">
      <selection activeCell="J76" sqref="J76"/>
    </sheetView>
  </sheetViews>
  <sheetFormatPr baseColWidth="10" defaultColWidth="9.140625" defaultRowHeight="15"/>
  <cols>
    <col min="1" max="1" width="58.85546875" customWidth="1"/>
    <col min="2" max="2" width="12.42578125" hidden="1" customWidth="1"/>
    <col min="3" max="3" width="11.5703125" hidden="1" customWidth="1"/>
    <col min="4" max="4" width="11.85546875" hidden="1" customWidth="1"/>
    <col min="5" max="5" width="12.7109375" hidden="1" customWidth="1"/>
    <col min="6" max="6" width="27" customWidth="1"/>
  </cols>
  <sheetData>
    <row r="1" spans="1:6" ht="18.75">
      <c r="A1" s="100"/>
      <c r="B1" s="100"/>
      <c r="C1" s="100"/>
      <c r="D1" s="100"/>
      <c r="E1" s="100"/>
    </row>
    <row r="2" spans="1:6" ht="18.75">
      <c r="A2" s="100"/>
      <c r="B2" s="100"/>
      <c r="C2" s="100"/>
      <c r="D2" s="100"/>
      <c r="E2" s="100"/>
    </row>
    <row r="3" spans="1:6">
      <c r="A3" s="99" t="s">
        <v>147</v>
      </c>
      <c r="B3" s="99"/>
      <c r="C3" s="99"/>
      <c r="D3" s="99"/>
      <c r="E3" s="99"/>
      <c r="F3" s="99"/>
    </row>
    <row r="4" spans="1:6" ht="15.75">
      <c r="A4" s="101" t="s">
        <v>216</v>
      </c>
      <c r="B4" s="101"/>
      <c r="C4" s="101"/>
      <c r="D4" s="101"/>
      <c r="E4" s="101"/>
      <c r="F4" s="101"/>
    </row>
    <row r="5" spans="1:6">
      <c r="A5" s="99" t="s">
        <v>63</v>
      </c>
      <c r="B5" s="99"/>
      <c r="C5" s="99"/>
      <c r="D5" s="99"/>
      <c r="E5" s="99"/>
      <c r="F5" s="99"/>
    </row>
    <row r="6" spans="1:6">
      <c r="A6" s="70"/>
      <c r="B6" s="70"/>
      <c r="C6" s="70"/>
      <c r="D6" s="70"/>
      <c r="E6" s="70"/>
      <c r="F6" s="70"/>
    </row>
    <row r="7" spans="1:6" ht="15.75">
      <c r="A7" s="29" t="s">
        <v>64</v>
      </c>
      <c r="B7" s="30" t="s">
        <v>65</v>
      </c>
      <c r="C7" s="30" t="s">
        <v>66</v>
      </c>
      <c r="D7" s="30" t="s">
        <v>67</v>
      </c>
      <c r="E7" s="30" t="s">
        <v>68</v>
      </c>
      <c r="F7" s="30" t="s">
        <v>220</v>
      </c>
    </row>
    <row r="8" spans="1:6">
      <c r="A8" s="31" t="s">
        <v>69</v>
      </c>
      <c r="B8" s="32"/>
      <c r="C8" s="32"/>
      <c r="D8" s="32"/>
      <c r="E8" s="32"/>
      <c r="F8" s="32"/>
    </row>
    <row r="9" spans="1:6">
      <c r="A9" s="33" t="s">
        <v>70</v>
      </c>
      <c r="B9" s="34">
        <f t="shared" ref="B9:E9" si="0">SUM(B10:B14)</f>
        <v>0</v>
      </c>
      <c r="C9" s="34">
        <f t="shared" si="0"/>
        <v>0</v>
      </c>
      <c r="D9" s="34">
        <f t="shared" si="0"/>
        <v>0</v>
      </c>
      <c r="E9" s="34">
        <f t="shared" si="0"/>
        <v>0</v>
      </c>
      <c r="F9" s="34">
        <v>61352855.469999999</v>
      </c>
    </row>
    <row r="10" spans="1:6">
      <c r="A10" s="35" t="s">
        <v>71</v>
      </c>
      <c r="B10" s="36"/>
      <c r="C10" s="36"/>
      <c r="D10" s="36"/>
      <c r="E10" s="36"/>
      <c r="F10" s="79">
        <v>52477021.229999997</v>
      </c>
    </row>
    <row r="11" spans="1:6">
      <c r="A11" s="35" t="s">
        <v>72</v>
      </c>
      <c r="B11" s="36"/>
      <c r="C11" s="36"/>
      <c r="D11" s="36"/>
      <c r="E11" s="36"/>
      <c r="F11" s="79">
        <v>814929.1</v>
      </c>
    </row>
    <row r="12" spans="1:6">
      <c r="A12" s="35" t="s">
        <v>73</v>
      </c>
      <c r="B12" s="36"/>
      <c r="C12" s="36"/>
      <c r="D12" s="36"/>
      <c r="E12" s="36"/>
      <c r="F12" s="79"/>
    </row>
    <row r="13" spans="1:6">
      <c r="A13" s="35" t="s">
        <v>74</v>
      </c>
      <c r="B13" s="36"/>
      <c r="C13" s="36"/>
      <c r="D13" s="36"/>
      <c r="E13" s="36"/>
      <c r="F13" s="79"/>
    </row>
    <row r="14" spans="1:6">
      <c r="A14" s="35" t="s">
        <v>75</v>
      </c>
      <c r="B14" s="36"/>
      <c r="C14" s="36"/>
      <c r="D14" s="36"/>
      <c r="E14" s="36"/>
      <c r="F14" s="79">
        <v>8060905.1399999997</v>
      </c>
    </row>
    <row r="15" spans="1:6">
      <c r="A15" s="33" t="s">
        <v>76</v>
      </c>
      <c r="B15" s="34">
        <f t="shared" ref="B15:E15" si="1">SUM(B16:B24)</f>
        <v>0</v>
      </c>
      <c r="C15" s="34">
        <f t="shared" si="1"/>
        <v>0</v>
      </c>
      <c r="D15" s="34">
        <f t="shared" si="1"/>
        <v>0</v>
      </c>
      <c r="E15" s="34">
        <f t="shared" si="1"/>
        <v>0</v>
      </c>
      <c r="F15" s="34">
        <v>0</v>
      </c>
    </row>
    <row r="16" spans="1:6">
      <c r="A16" s="35" t="s">
        <v>77</v>
      </c>
      <c r="B16" s="36"/>
      <c r="C16" s="36"/>
      <c r="D16" s="36"/>
      <c r="E16" s="36"/>
      <c r="F16" s="36"/>
    </row>
    <row r="17" spans="1:6">
      <c r="A17" s="35" t="s">
        <v>78</v>
      </c>
      <c r="B17" s="36"/>
      <c r="C17" s="36"/>
      <c r="D17" s="36"/>
      <c r="E17" s="36"/>
      <c r="F17" s="36"/>
    </row>
    <row r="18" spans="1:6">
      <c r="A18" s="35" t="s">
        <v>79</v>
      </c>
      <c r="B18" s="36"/>
      <c r="C18" s="36"/>
      <c r="D18" s="36"/>
      <c r="E18" s="36"/>
      <c r="F18" s="36"/>
    </row>
    <row r="19" spans="1:6" ht="18" customHeight="1">
      <c r="A19" s="35" t="s">
        <v>80</v>
      </c>
      <c r="B19" s="36"/>
      <c r="C19" s="36"/>
      <c r="D19" s="36"/>
      <c r="E19" s="36"/>
      <c r="F19" s="36"/>
    </row>
    <row r="20" spans="1:6">
      <c r="A20" s="35" t="s">
        <v>81</v>
      </c>
      <c r="B20" s="36"/>
      <c r="C20" s="36"/>
      <c r="D20" s="36"/>
      <c r="E20" s="36"/>
      <c r="F20" s="36"/>
    </row>
    <row r="21" spans="1:6">
      <c r="A21" s="35" t="s">
        <v>82</v>
      </c>
      <c r="B21" s="36"/>
      <c r="C21" s="36"/>
      <c r="D21" s="36"/>
      <c r="E21" s="36"/>
      <c r="F21" s="36"/>
    </row>
    <row r="22" spans="1:6" ht="30">
      <c r="A22" s="35" t="s">
        <v>83</v>
      </c>
      <c r="B22" s="36"/>
      <c r="C22" s="36"/>
      <c r="D22" s="36"/>
      <c r="E22" s="36"/>
      <c r="F22" s="36"/>
    </row>
    <row r="23" spans="1:6" ht="30">
      <c r="A23" s="35" t="s">
        <v>84</v>
      </c>
      <c r="B23" s="36"/>
      <c r="C23" s="36"/>
      <c r="D23" s="36"/>
      <c r="E23" s="36"/>
      <c r="F23" s="36"/>
    </row>
    <row r="24" spans="1:6">
      <c r="A24" s="35" t="s">
        <v>85</v>
      </c>
      <c r="B24" s="36"/>
      <c r="C24" s="36"/>
      <c r="D24" s="36"/>
      <c r="E24" s="36"/>
      <c r="F24" s="36"/>
    </row>
    <row r="25" spans="1:6">
      <c r="A25" s="33" t="s">
        <v>86</v>
      </c>
      <c r="B25" s="34">
        <f t="shared" ref="B25:D25" si="2">SUM(B26:B34)</f>
        <v>0</v>
      </c>
      <c r="C25" s="34">
        <f t="shared" si="2"/>
        <v>0</v>
      </c>
      <c r="D25" s="34">
        <f t="shared" si="2"/>
        <v>0</v>
      </c>
      <c r="E25" s="34">
        <f>SUM(E26:E34)</f>
        <v>0</v>
      </c>
      <c r="F25" s="34">
        <v>12462027.15</v>
      </c>
    </row>
    <row r="26" spans="1:6">
      <c r="A26" s="35" t="s">
        <v>87</v>
      </c>
      <c r="B26" s="36"/>
      <c r="C26" s="36"/>
      <c r="D26" s="36"/>
      <c r="E26" s="36"/>
      <c r="F26" s="79"/>
    </row>
    <row r="27" spans="1:6">
      <c r="A27" s="35" t="s">
        <v>88</v>
      </c>
      <c r="B27" s="36"/>
      <c r="C27" s="36"/>
      <c r="D27" s="36"/>
      <c r="E27" s="36"/>
      <c r="F27" s="79"/>
    </row>
    <row r="28" spans="1:6">
      <c r="A28" s="35" t="s">
        <v>89</v>
      </c>
      <c r="B28" s="36"/>
      <c r="C28" s="36"/>
      <c r="D28" s="36"/>
      <c r="E28" s="36"/>
      <c r="F28" s="79"/>
    </row>
    <row r="29" spans="1:6">
      <c r="A29" s="35" t="s">
        <v>90</v>
      </c>
      <c r="B29" s="36"/>
      <c r="C29" s="36"/>
      <c r="D29" s="36"/>
      <c r="E29" s="36"/>
      <c r="F29" s="79">
        <v>2661593</v>
      </c>
    </row>
    <row r="30" spans="1:6">
      <c r="A30" s="35" t="s">
        <v>91</v>
      </c>
      <c r="B30" s="36"/>
      <c r="C30" s="36"/>
      <c r="D30" s="36"/>
      <c r="E30" s="36"/>
      <c r="F30" s="79"/>
    </row>
    <row r="31" spans="1:6" ht="30">
      <c r="A31" s="35" t="s">
        <v>92</v>
      </c>
      <c r="B31" s="36"/>
      <c r="C31" s="36"/>
      <c r="D31" s="36"/>
      <c r="E31" s="36"/>
      <c r="F31" s="79"/>
    </row>
    <row r="32" spans="1:6" ht="30">
      <c r="A32" s="35" t="s">
        <v>93</v>
      </c>
      <c r="B32" s="36"/>
      <c r="C32" s="36"/>
      <c r="D32" s="36"/>
      <c r="E32" s="36"/>
      <c r="F32" s="79">
        <v>6797783.5499999998</v>
      </c>
    </row>
    <row r="33" spans="1:6" ht="30">
      <c r="A33" s="35" t="s">
        <v>94</v>
      </c>
      <c r="B33" s="36"/>
      <c r="C33" s="36"/>
      <c r="D33" s="36"/>
      <c r="E33" s="36"/>
      <c r="F33" s="79"/>
    </row>
    <row r="34" spans="1:6">
      <c r="A34" s="35" t="s">
        <v>95</v>
      </c>
      <c r="B34" s="36"/>
      <c r="C34" s="36"/>
      <c r="D34" s="36"/>
      <c r="E34" s="36"/>
      <c r="F34" s="79">
        <v>3002650.6</v>
      </c>
    </row>
    <row r="35" spans="1:6">
      <c r="A35" s="33" t="s">
        <v>96</v>
      </c>
      <c r="B35" s="34">
        <f t="shared" ref="B35:E35" si="3">SUM(B36:B42)</f>
        <v>0</v>
      </c>
      <c r="C35" s="34">
        <f t="shared" si="3"/>
        <v>0</v>
      </c>
      <c r="D35" s="34">
        <f t="shared" si="3"/>
        <v>0</v>
      </c>
      <c r="E35" s="34">
        <f t="shared" si="3"/>
        <v>0</v>
      </c>
      <c r="F35" s="34">
        <v>0</v>
      </c>
    </row>
    <row r="36" spans="1:6">
      <c r="A36" s="35" t="s">
        <v>97</v>
      </c>
      <c r="B36" s="36"/>
      <c r="C36" s="36"/>
      <c r="D36" s="36"/>
      <c r="E36" s="36"/>
      <c r="F36" s="36"/>
    </row>
    <row r="37" spans="1:6" ht="30">
      <c r="A37" s="35" t="s">
        <v>98</v>
      </c>
      <c r="B37" s="36"/>
      <c r="C37" s="36"/>
      <c r="D37" s="36"/>
      <c r="E37" s="36"/>
      <c r="F37" s="36"/>
    </row>
    <row r="38" spans="1:6" ht="30">
      <c r="A38" s="35" t="s">
        <v>99</v>
      </c>
      <c r="B38" s="36"/>
      <c r="C38" s="36"/>
      <c r="D38" s="36"/>
      <c r="E38" s="36"/>
      <c r="F38" s="36"/>
    </row>
    <row r="39" spans="1:6" ht="30">
      <c r="A39" s="35" t="s">
        <v>100</v>
      </c>
      <c r="B39" s="36"/>
      <c r="C39" s="36"/>
      <c r="D39" s="36"/>
      <c r="E39" s="36"/>
      <c r="F39" s="36"/>
    </row>
    <row r="40" spans="1:6" ht="30">
      <c r="A40" s="35" t="s">
        <v>101</v>
      </c>
      <c r="B40" s="36"/>
      <c r="C40" s="36"/>
      <c r="D40" s="36"/>
      <c r="E40" s="36"/>
      <c r="F40" s="36"/>
    </row>
    <row r="41" spans="1:6">
      <c r="A41" s="35" t="s">
        <v>102</v>
      </c>
      <c r="B41" s="36"/>
      <c r="C41" s="36"/>
      <c r="D41" s="36"/>
      <c r="E41" s="36"/>
      <c r="F41" s="36"/>
    </row>
    <row r="42" spans="1:6" ht="30">
      <c r="A42" s="35" t="s">
        <v>103</v>
      </c>
      <c r="B42" s="36"/>
      <c r="C42" s="36"/>
      <c r="D42" s="36"/>
      <c r="E42" s="36"/>
      <c r="F42" s="36"/>
    </row>
    <row r="43" spans="1:6">
      <c r="A43" s="33" t="s">
        <v>104</v>
      </c>
      <c r="B43" s="34">
        <f t="shared" ref="B43:E43" si="4">SUM(B44:B50)</f>
        <v>0</v>
      </c>
      <c r="C43" s="34">
        <f t="shared" si="4"/>
        <v>0</v>
      </c>
      <c r="D43" s="34">
        <f t="shared" si="4"/>
        <v>0</v>
      </c>
      <c r="E43" s="34">
        <f t="shared" si="4"/>
        <v>0</v>
      </c>
      <c r="F43" s="34">
        <v>0</v>
      </c>
    </row>
    <row r="44" spans="1:6">
      <c r="A44" s="55" t="s">
        <v>105</v>
      </c>
      <c r="B44" s="36"/>
      <c r="C44" s="36"/>
      <c r="D44" s="36"/>
      <c r="E44" s="36"/>
      <c r="F44" s="36"/>
    </row>
    <row r="45" spans="1:6" ht="30">
      <c r="A45" s="35" t="s">
        <v>106</v>
      </c>
      <c r="B45" s="36"/>
      <c r="C45" s="36"/>
      <c r="D45" s="36"/>
      <c r="E45" s="36"/>
      <c r="F45" s="36"/>
    </row>
    <row r="46" spans="1:6" ht="30">
      <c r="A46" s="35" t="s">
        <v>107</v>
      </c>
      <c r="B46" s="36"/>
      <c r="C46" s="36"/>
      <c r="D46" s="36"/>
      <c r="E46" s="36"/>
      <c r="F46" s="36"/>
    </row>
    <row r="47" spans="1:6" ht="30">
      <c r="A47" s="35" t="s">
        <v>108</v>
      </c>
      <c r="B47" s="36"/>
      <c r="C47" s="36"/>
      <c r="D47" s="36"/>
      <c r="E47" s="36"/>
      <c r="F47" s="36"/>
    </row>
    <row r="48" spans="1:6" ht="30">
      <c r="A48" s="35" t="s">
        <v>109</v>
      </c>
      <c r="B48" s="36"/>
      <c r="C48" s="36"/>
      <c r="D48" s="36"/>
      <c r="E48" s="36"/>
      <c r="F48" s="36"/>
    </row>
    <row r="49" spans="1:6">
      <c r="A49" s="35" t="s">
        <v>110</v>
      </c>
      <c r="B49" s="36"/>
      <c r="C49" s="36"/>
      <c r="D49" s="36"/>
      <c r="E49" s="36"/>
      <c r="F49" s="36"/>
    </row>
    <row r="50" spans="1:6" ht="30">
      <c r="A50" s="35" t="s">
        <v>111</v>
      </c>
      <c r="B50" s="36"/>
      <c r="C50" s="36"/>
      <c r="D50" s="36"/>
      <c r="E50" s="36"/>
      <c r="F50" s="36"/>
    </row>
    <row r="51" spans="1:6">
      <c r="A51" s="33" t="s">
        <v>112</v>
      </c>
      <c r="B51" s="34">
        <f t="shared" ref="B51:E51" si="5">SUM(B52:B60)</f>
        <v>0</v>
      </c>
      <c r="C51" s="34">
        <f t="shared" si="5"/>
        <v>0</v>
      </c>
      <c r="D51" s="34">
        <f t="shared" si="5"/>
        <v>0</v>
      </c>
      <c r="E51" s="34">
        <f t="shared" si="5"/>
        <v>0</v>
      </c>
      <c r="F51" s="34">
        <v>0</v>
      </c>
    </row>
    <row r="52" spans="1:6">
      <c r="A52" s="35" t="s">
        <v>113</v>
      </c>
      <c r="B52" s="36"/>
      <c r="C52" s="36"/>
      <c r="D52" s="36"/>
      <c r="E52" s="36"/>
      <c r="F52" s="36"/>
    </row>
    <row r="53" spans="1:6">
      <c r="A53" s="35" t="s">
        <v>114</v>
      </c>
      <c r="B53" s="36"/>
      <c r="C53" s="36"/>
      <c r="D53" s="36"/>
      <c r="E53" s="36"/>
      <c r="F53" s="36"/>
    </row>
    <row r="54" spans="1:6">
      <c r="A54" s="35" t="s">
        <v>115</v>
      </c>
      <c r="B54" s="36"/>
      <c r="C54" s="36"/>
      <c r="D54" s="36"/>
      <c r="E54" s="36"/>
      <c r="F54" s="36"/>
    </row>
    <row r="55" spans="1:6" ht="30">
      <c r="A55" s="35" t="s">
        <v>116</v>
      </c>
      <c r="B55" s="36"/>
      <c r="C55" s="36"/>
      <c r="D55" s="36"/>
      <c r="E55" s="36"/>
      <c r="F55" s="36"/>
    </row>
    <row r="56" spans="1:6">
      <c r="A56" s="35" t="s">
        <v>117</v>
      </c>
      <c r="B56" s="36"/>
      <c r="C56" s="36"/>
      <c r="D56" s="36"/>
      <c r="E56" s="36"/>
      <c r="F56" s="36"/>
    </row>
    <row r="57" spans="1:6">
      <c r="A57" s="35" t="s">
        <v>118</v>
      </c>
      <c r="B57" s="36"/>
      <c r="C57" s="36"/>
      <c r="D57" s="36"/>
      <c r="E57" s="36"/>
      <c r="F57" s="36"/>
    </row>
    <row r="58" spans="1:6">
      <c r="A58" s="35" t="s">
        <v>119</v>
      </c>
      <c r="B58" s="36"/>
      <c r="C58" s="36"/>
      <c r="D58" s="36"/>
      <c r="E58" s="36"/>
      <c r="F58" s="36"/>
    </row>
    <row r="59" spans="1:6">
      <c r="A59" s="35" t="s">
        <v>120</v>
      </c>
      <c r="B59" s="36"/>
      <c r="C59" s="36"/>
      <c r="D59" s="36"/>
      <c r="E59" s="36"/>
      <c r="F59" s="36"/>
    </row>
    <row r="60" spans="1:6" ht="30">
      <c r="A60" s="35" t="s">
        <v>121</v>
      </c>
      <c r="B60" s="36"/>
      <c r="C60" s="36"/>
      <c r="D60" s="36"/>
      <c r="E60" s="36"/>
      <c r="F60" s="36"/>
    </row>
    <row r="61" spans="1:6">
      <c r="A61" s="33" t="s">
        <v>122</v>
      </c>
      <c r="B61" s="34">
        <f t="shared" ref="B61:E61" si="6">SUM(B62:B65)</f>
        <v>0</v>
      </c>
      <c r="C61" s="34">
        <f t="shared" si="6"/>
        <v>0</v>
      </c>
      <c r="D61" s="34">
        <f t="shared" si="6"/>
        <v>0</v>
      </c>
      <c r="E61" s="34">
        <f t="shared" si="6"/>
        <v>0</v>
      </c>
      <c r="F61" s="34">
        <v>0</v>
      </c>
    </row>
    <row r="62" spans="1:6">
      <c r="A62" s="35" t="s">
        <v>123</v>
      </c>
      <c r="B62" s="36"/>
      <c r="C62" s="36"/>
      <c r="D62" s="36"/>
      <c r="E62" s="36"/>
      <c r="F62" s="36"/>
    </row>
    <row r="63" spans="1:6">
      <c r="A63" s="35" t="s">
        <v>124</v>
      </c>
      <c r="B63" s="36"/>
      <c r="C63" s="36"/>
      <c r="D63" s="36"/>
      <c r="E63" s="36"/>
      <c r="F63" s="36"/>
    </row>
    <row r="64" spans="1:6">
      <c r="A64" s="35" t="s">
        <v>125</v>
      </c>
      <c r="B64" s="36"/>
      <c r="C64" s="36"/>
      <c r="D64" s="36"/>
      <c r="E64" s="36"/>
      <c r="F64" s="36"/>
    </row>
    <row r="65" spans="1:6" ht="30">
      <c r="A65" s="35" t="s">
        <v>126</v>
      </c>
      <c r="B65" s="36"/>
      <c r="C65" s="36"/>
      <c r="D65" s="36"/>
      <c r="E65" s="36"/>
      <c r="F65" s="36"/>
    </row>
    <row r="66" spans="1:6" ht="30">
      <c r="A66" s="33" t="s">
        <v>127</v>
      </c>
      <c r="B66" s="34">
        <f t="shared" ref="B66:E66" si="7">SUM(B67:B68)</f>
        <v>0</v>
      </c>
      <c r="C66" s="34">
        <f t="shared" si="7"/>
        <v>0</v>
      </c>
      <c r="D66" s="34">
        <f t="shared" si="7"/>
        <v>0</v>
      </c>
      <c r="E66" s="34">
        <f t="shared" si="7"/>
        <v>0</v>
      </c>
      <c r="F66" s="34">
        <v>0</v>
      </c>
    </row>
    <row r="67" spans="1:6">
      <c r="A67" s="35" t="s">
        <v>128</v>
      </c>
      <c r="B67" s="36"/>
      <c r="C67" s="36"/>
      <c r="D67" s="36"/>
      <c r="E67" s="36"/>
      <c r="F67" s="36"/>
    </row>
    <row r="68" spans="1:6" ht="30">
      <c r="A68" s="35" t="s">
        <v>129</v>
      </c>
      <c r="B68" s="36"/>
      <c r="C68" s="36"/>
      <c r="D68" s="36"/>
      <c r="E68" s="36"/>
      <c r="F68" s="36"/>
    </row>
    <row r="69" spans="1:6">
      <c r="A69" s="33" t="s">
        <v>130</v>
      </c>
      <c r="B69" s="34">
        <f t="shared" ref="B69:E69" si="8">SUM(B70:B72)</f>
        <v>0</v>
      </c>
      <c r="C69" s="34">
        <f t="shared" si="8"/>
        <v>0</v>
      </c>
      <c r="D69" s="34">
        <f t="shared" si="8"/>
        <v>0</v>
      </c>
      <c r="E69" s="34">
        <f t="shared" si="8"/>
        <v>0</v>
      </c>
      <c r="F69" s="34">
        <v>0</v>
      </c>
    </row>
    <row r="70" spans="1:6">
      <c r="A70" s="35" t="s">
        <v>131</v>
      </c>
      <c r="B70" s="36"/>
      <c r="C70" s="36"/>
      <c r="D70" s="36"/>
      <c r="E70" s="36"/>
      <c r="F70" s="36"/>
    </row>
    <row r="71" spans="1:6">
      <c r="A71" s="35" t="s">
        <v>132</v>
      </c>
      <c r="B71" s="36"/>
      <c r="C71" s="36"/>
      <c r="D71" s="36"/>
      <c r="E71" s="36"/>
      <c r="F71" s="36"/>
    </row>
    <row r="72" spans="1:6" ht="30">
      <c r="A72" s="35" t="s">
        <v>133</v>
      </c>
      <c r="B72" s="36"/>
      <c r="C72" s="36"/>
      <c r="D72" s="36"/>
      <c r="E72" s="36"/>
      <c r="F72" s="36"/>
    </row>
    <row r="73" spans="1:6">
      <c r="A73" s="37" t="s">
        <v>134</v>
      </c>
      <c r="B73" s="38">
        <f t="shared" ref="B73:E73" si="9">B9+B15+B25+B35+B43+B51+B61+B66+B69</f>
        <v>0</v>
      </c>
      <c r="C73" s="38">
        <f t="shared" si="9"/>
        <v>0</v>
      </c>
      <c r="D73" s="38">
        <f t="shared" si="9"/>
        <v>0</v>
      </c>
      <c r="E73" s="38">
        <f t="shared" si="9"/>
        <v>0</v>
      </c>
      <c r="F73" s="38">
        <v>73814882.620000005</v>
      </c>
    </row>
    <row r="74" spans="1:6">
      <c r="A74" s="31" t="s">
        <v>135</v>
      </c>
      <c r="B74" s="41"/>
      <c r="C74" s="41"/>
      <c r="D74" s="41"/>
      <c r="E74" s="41"/>
      <c r="F74" s="41"/>
    </row>
    <row r="75" spans="1:6">
      <c r="A75" s="31" t="s">
        <v>136</v>
      </c>
      <c r="B75" s="42"/>
      <c r="C75" s="42"/>
      <c r="D75" s="42"/>
      <c r="E75" s="42"/>
      <c r="F75" s="42"/>
    </row>
    <row r="76" spans="1:6">
      <c r="A76" s="35" t="s">
        <v>137</v>
      </c>
      <c r="B76" s="42"/>
      <c r="C76" s="42"/>
      <c r="D76" s="42"/>
      <c r="E76" s="42"/>
      <c r="F76" s="42"/>
    </row>
    <row r="77" spans="1:6" ht="30">
      <c r="A77" s="35" t="s">
        <v>138</v>
      </c>
      <c r="B77" s="42"/>
      <c r="C77" s="42"/>
      <c r="D77" s="42"/>
      <c r="E77" s="42"/>
      <c r="F77" s="42"/>
    </row>
    <row r="78" spans="1:6">
      <c r="A78" s="31" t="s">
        <v>139</v>
      </c>
      <c r="B78" s="42"/>
      <c r="C78" s="42"/>
      <c r="D78" s="42"/>
      <c r="E78" s="42"/>
      <c r="F78" s="42"/>
    </row>
    <row r="79" spans="1:6">
      <c r="A79" s="35" t="s">
        <v>140</v>
      </c>
      <c r="B79" s="42"/>
      <c r="C79" s="42"/>
      <c r="D79" s="42"/>
      <c r="E79" s="42"/>
      <c r="F79" s="42"/>
    </row>
    <row r="80" spans="1:6">
      <c r="A80" s="35" t="s">
        <v>141</v>
      </c>
      <c r="B80" s="42"/>
      <c r="C80" s="42"/>
      <c r="D80" s="42"/>
      <c r="E80" s="42"/>
      <c r="F80" s="42"/>
    </row>
    <row r="81" spans="1:8">
      <c r="A81" s="31" t="s">
        <v>142</v>
      </c>
      <c r="B81" s="42"/>
      <c r="C81" s="42"/>
      <c r="D81" s="42"/>
      <c r="E81" s="42"/>
      <c r="F81" s="42"/>
    </row>
    <row r="82" spans="1:8">
      <c r="A82" s="35" t="s">
        <v>143</v>
      </c>
      <c r="B82" s="42"/>
      <c r="C82" s="42"/>
      <c r="D82" s="42"/>
      <c r="E82" s="42"/>
      <c r="F82" s="42"/>
    </row>
    <row r="83" spans="1:8">
      <c r="A83" s="37" t="s">
        <v>144</v>
      </c>
      <c r="B83" s="38"/>
      <c r="C83" s="38"/>
      <c r="D83" s="38"/>
      <c r="E83" s="38"/>
      <c r="F83" s="38"/>
    </row>
    <row r="84" spans="1:8">
      <c r="A84" s="39"/>
      <c r="B84" s="42"/>
      <c r="C84" s="42"/>
      <c r="D84" s="42"/>
      <c r="E84" s="42"/>
      <c r="F84" s="42"/>
    </row>
    <row r="85" spans="1:8" ht="15.75">
      <c r="A85" s="40" t="s">
        <v>145</v>
      </c>
      <c r="B85" s="43"/>
      <c r="C85" s="43"/>
      <c r="D85" s="43"/>
      <c r="E85" s="43"/>
      <c r="F85" s="43"/>
    </row>
    <row r="87" spans="1:8" ht="18">
      <c r="A87" s="106"/>
      <c r="B87" s="107"/>
      <c r="C87" s="107"/>
      <c r="D87" s="107"/>
      <c r="E87" s="107"/>
      <c r="F87" s="107"/>
      <c r="G87" s="107"/>
      <c r="H87" s="110"/>
    </row>
    <row r="88" spans="1:8" ht="18">
      <c r="A88" s="106"/>
      <c r="B88" s="107"/>
      <c r="C88" s="107"/>
      <c r="D88" s="107"/>
      <c r="E88" s="107"/>
      <c r="F88" s="107"/>
      <c r="G88" s="107"/>
      <c r="H88" s="110"/>
    </row>
    <row r="89" spans="1:8" ht="18">
      <c r="A89" s="110"/>
      <c r="B89" s="104"/>
      <c r="C89" s="110"/>
      <c r="D89" s="110"/>
      <c r="E89" s="110"/>
      <c r="F89" s="110"/>
      <c r="G89" s="110"/>
      <c r="H89" s="110"/>
    </row>
    <row r="90" spans="1:8" ht="18">
      <c r="A90" s="110"/>
      <c r="B90" s="104"/>
      <c r="C90" s="110"/>
      <c r="D90" s="110"/>
      <c r="E90" s="110"/>
      <c r="F90" s="110"/>
      <c r="G90" s="110"/>
      <c r="H90" s="110"/>
    </row>
    <row r="91" spans="1:8" ht="18">
      <c r="B91" s="24"/>
    </row>
    <row r="92" spans="1:8" ht="18">
      <c r="A92" s="6"/>
      <c r="B92" s="1"/>
    </row>
    <row r="95" spans="1:8">
      <c r="A95" s="112" t="s">
        <v>204</v>
      </c>
    </row>
  </sheetData>
  <sheetProtection password="A6CC" sheet="1" objects="1" scenarios="1"/>
  <mergeCells count="7">
    <mergeCell ref="A1:E1"/>
    <mergeCell ref="A2:E2"/>
    <mergeCell ref="B88:G88"/>
    <mergeCell ref="A3:F3"/>
    <mergeCell ref="A4:F4"/>
    <mergeCell ref="A5:F5"/>
    <mergeCell ref="B87:G87"/>
  </mergeCells>
  <printOptions horizontalCentered="1"/>
  <pageMargins left="1.19" right="0.26" top="2.06" bottom="0.6692913385826772" header="0.31496062992125984" footer="0.31496062992125984"/>
  <pageSetup scale="64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ingresos y egresos </vt:lpstr>
      <vt:lpstr>FONDO 9995</vt:lpstr>
      <vt:lpstr>fondo 100</vt:lpstr>
      <vt:lpstr>'fondo 100'!Área_de_impresión</vt:lpstr>
      <vt:lpstr>'FONDO 9995'!Área_de_impresión</vt:lpstr>
      <vt:lpstr>'ingresos y egresos '!Área_de_impresión</vt:lpstr>
      <vt:lpstr>'fondo 100'!Títulos_a_imprimir</vt:lpstr>
      <vt:lpstr>'FONDO 9995'!Títulos_a_imprimir</vt:lpstr>
      <vt:lpstr>'ingresos y egresos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mreynoso</dc:creator>
  <cp:lastModifiedBy>YGABRIEL</cp:lastModifiedBy>
  <cp:lastPrinted>2022-10-11T15:04:24Z</cp:lastPrinted>
  <dcterms:created xsi:type="dcterms:W3CDTF">2021-08-10T15:32:06Z</dcterms:created>
  <dcterms:modified xsi:type="dcterms:W3CDTF">2023-04-10T20:28:22Z</dcterms:modified>
</cp:coreProperties>
</file>